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fs2\Home\srule\My Documents\school things\MTH 105\warmups\F21\Old ones\"/>
    </mc:Choice>
  </mc:AlternateContent>
  <xr:revisionPtr revIDLastSave="0" documentId="13_ncr:1_{2E8E3D14-76FD-47B5-83C4-4CCB19A730F1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Our Inflation Rate Analysis" sheetId="1" r:id="rId1"/>
    <sheet name="Historical Inflation Rate" sheetId="3" r:id="rId2"/>
  </sheets>
  <calcPr calcId="191029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5" i="3"/>
  <c r="H4" i="3"/>
  <c r="B4" i="3" l="1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C3" i="3"/>
  <c r="D3" i="3"/>
  <c r="E3" i="3"/>
  <c r="B3" i="3"/>
  <c r="D31" i="1" l="1"/>
</calcChain>
</file>

<file path=xl/sharedStrings.xml><?xml version="1.0" encoding="utf-8"?>
<sst xmlns="http://schemas.openxmlformats.org/spreadsheetml/2006/main" count="7" uniqueCount="7">
  <si>
    <t xml:space="preserve">AY starting </t>
  </si>
  <si>
    <r>
      <t xml:space="preserve">COCC </t>
    </r>
    <r>
      <rPr>
        <b/>
        <i/>
        <u/>
        <sz val="14"/>
        <color theme="1"/>
        <rFont val="Calibri"/>
        <family val="2"/>
        <scheme val="minor"/>
      </rPr>
      <t>Actual</t>
    </r>
    <r>
      <rPr>
        <b/>
        <u/>
        <sz val="14"/>
        <color theme="1"/>
        <rFont val="Calibri"/>
        <family val="2"/>
        <scheme val="minor"/>
      </rPr>
      <t xml:space="preserve"> In - District Tuition</t>
    </r>
  </si>
  <si>
    <t>COCC Tuition Adjusted for Inflation Rate That year</t>
  </si>
  <si>
    <t>US Inflation Rate (affecting that year)</t>
  </si>
  <si>
    <t xml:space="preserve">_ </t>
  </si>
  <si>
    <t xml:space="preserve">COCC In-District Tuition Adjusted for average rate of inflation </t>
  </si>
  <si>
    <t>COCC In-District Tuition Adjusted for its own rate (to see the average)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</si>
</sst>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44" fontId="2" fillId="4" borderId="0" xfId="1" applyNumberFormat="1" applyFont="1" applyFill="1" applyBorder="1" applyAlignment="1">
      <alignment horizontal="center" vertical="center" wrapText="1"/>
    </xf>
    <xf numFmtId="44" fontId="2" fillId="6" borderId="0" xfId="1" applyNumberFormat="1" applyFont="1" applyFill="1" applyBorder="1" applyAlignment="1">
      <alignment horizontal="center" vertical="center" wrapText="1"/>
    </xf>
    <xf numFmtId="44" fontId="2" fillId="6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44" fontId="5" fillId="6" borderId="0" xfId="1" applyFont="1" applyFill="1" applyAlignment="1">
      <alignment horizontal="center" wrapText="1"/>
    </xf>
    <xf numFmtId="44" fontId="5" fillId="3" borderId="0" xfId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4" fontId="5" fillId="2" borderId="0" xfId="1" applyFont="1" applyFill="1" applyAlignment="1">
      <alignment horizontal="center" wrapText="1"/>
    </xf>
    <xf numFmtId="0" fontId="6" fillId="7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egon.gov/highered/research/Documents/Tuition-Fee/CC-2019-20-Fall-Tuition-Summary-Final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2466975</xdr:colOff>
      <xdr:row>34</xdr:row>
      <xdr:rowOff>66675</xdr:rowOff>
    </xdr:from>
    <xdr:ext cx="6138027" cy="530658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59FE8-9F7C-43AD-AAA0-40C140064D28}"/>
            </a:ext>
          </a:extLst>
        </xdr:cNvPr>
        <xdr:cNvSpPr txBox="1"/>
      </xdr:nvSpPr>
      <xdr:spPr>
        <a:xfrm>
          <a:off x="3810000" y="8258175"/>
          <a:ext cx="6138027" cy="530658"/>
        </a:xfrm>
        <a:prstGeom prst="rect">
          <a:avLst/>
        </a:prstGeom>
        <a:noFill/>
        <a:ln w="317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 u="sng">
              <a:solidFill>
                <a:srgbClr val="0000FF"/>
              </a:solidFill>
            </a:rPr>
            <a:t>How do we do compared to other CC's?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5"/>
  <sheetViews>
    <sheetView tabSelected="1" workbookViewId="0">
      <selection activeCell="D38" sqref="D38"/>
    </sheetView>
  </sheetViews>
  <sheetFormatPr defaultRowHeight="15" x14ac:dyDescent="0.25"/>
  <cols>
    <col min="1" max="1" width="9.140625" style="1"/>
    <col min="2" max="2" width="11" style="1" bestFit="1" customWidth="1"/>
    <col min="3" max="3" width="39.85546875" style="1" bestFit="1" customWidth="1"/>
    <col min="4" max="4" width="20.28515625" style="1" bestFit="1" customWidth="1"/>
    <col min="5" max="5" width="43.140625" style="1" bestFit="1" customWidth="1"/>
    <col min="6" max="16384" width="9.140625" style="1"/>
  </cols>
  <sheetData>
    <row r="3" spans="2:5" ht="37.5" customHeight="1" x14ac:dyDescent="0.3">
      <c r="B3" s="2" t="s">
        <v>0</v>
      </c>
      <c r="C3" s="3" t="s">
        <v>5</v>
      </c>
      <c r="D3" s="2" t="s">
        <v>1</v>
      </c>
      <c r="E3" s="3" t="s">
        <v>6</v>
      </c>
    </row>
    <row r="4" spans="2:5" ht="21" x14ac:dyDescent="0.35">
      <c r="B4" s="4">
        <v>1990</v>
      </c>
      <c r="C4" s="6">
        <v>24</v>
      </c>
      <c r="D4" s="5">
        <v>24</v>
      </c>
      <c r="E4" s="6">
        <v>24</v>
      </c>
    </row>
    <row r="5" spans="2:5" ht="21" x14ac:dyDescent="0.35">
      <c r="B5" s="4">
        <v>1991</v>
      </c>
      <c r="C5" s="6"/>
      <c r="D5" s="5">
        <v>26</v>
      </c>
      <c r="E5" s="7"/>
    </row>
    <row r="6" spans="2:5" ht="21" x14ac:dyDescent="0.35">
      <c r="B6" s="4">
        <v>1992</v>
      </c>
      <c r="C6" s="6"/>
      <c r="D6" s="5">
        <v>31</v>
      </c>
      <c r="E6" s="7"/>
    </row>
    <row r="7" spans="2:5" ht="21" x14ac:dyDescent="0.35">
      <c r="B7" s="4">
        <v>1993</v>
      </c>
      <c r="C7" s="6"/>
      <c r="D7" s="5">
        <v>32</v>
      </c>
      <c r="E7" s="7"/>
    </row>
    <row r="8" spans="2:5" ht="21" x14ac:dyDescent="0.35">
      <c r="B8" s="4">
        <v>1994</v>
      </c>
      <c r="C8" s="6"/>
      <c r="D8" s="5">
        <v>32</v>
      </c>
      <c r="E8" s="7"/>
    </row>
    <row r="9" spans="2:5" ht="21" x14ac:dyDescent="0.35">
      <c r="B9" s="4">
        <v>1995</v>
      </c>
      <c r="C9" s="6"/>
      <c r="D9" s="5">
        <v>34</v>
      </c>
      <c r="E9" s="7"/>
    </row>
    <row r="10" spans="2:5" ht="21" x14ac:dyDescent="0.35">
      <c r="B10" s="4">
        <v>1996</v>
      </c>
      <c r="C10" s="6"/>
      <c r="D10" s="5">
        <v>36</v>
      </c>
      <c r="E10" s="7"/>
    </row>
    <row r="11" spans="2:5" ht="21" x14ac:dyDescent="0.35">
      <c r="B11" s="4">
        <v>1997</v>
      </c>
      <c r="C11" s="6"/>
      <c r="D11" s="5">
        <v>37</v>
      </c>
      <c r="E11" s="7"/>
    </row>
    <row r="12" spans="2:5" ht="21" x14ac:dyDescent="0.35">
      <c r="B12" s="4">
        <v>1998</v>
      </c>
      <c r="C12" s="6"/>
      <c r="D12" s="5">
        <v>38</v>
      </c>
      <c r="E12" s="7"/>
    </row>
    <row r="13" spans="2:5" ht="21" x14ac:dyDescent="0.35">
      <c r="B13" s="4">
        <v>1999</v>
      </c>
      <c r="C13" s="6"/>
      <c r="D13" s="5">
        <v>39</v>
      </c>
      <c r="E13" s="7"/>
    </row>
    <row r="14" spans="2:5" ht="21" x14ac:dyDescent="0.35">
      <c r="B14" s="4">
        <v>2000</v>
      </c>
      <c r="C14" s="6"/>
      <c r="D14" s="5">
        <v>43</v>
      </c>
      <c r="E14" s="7"/>
    </row>
    <row r="15" spans="2:5" ht="21" x14ac:dyDescent="0.35">
      <c r="B15" s="4">
        <v>2001</v>
      </c>
      <c r="C15" s="6"/>
      <c r="D15" s="5">
        <v>44</v>
      </c>
      <c r="E15" s="7"/>
    </row>
    <row r="16" spans="2:5" ht="21" x14ac:dyDescent="0.35">
      <c r="B16" s="4">
        <v>2002</v>
      </c>
      <c r="C16" s="6"/>
      <c r="D16" s="5">
        <v>48</v>
      </c>
      <c r="E16" s="7"/>
    </row>
    <row r="17" spans="2:5" ht="21" x14ac:dyDescent="0.35">
      <c r="B17" s="4">
        <v>2003</v>
      </c>
      <c r="C17" s="6"/>
      <c r="D17" s="5">
        <v>54</v>
      </c>
      <c r="E17" s="7"/>
    </row>
    <row r="18" spans="2:5" ht="21" x14ac:dyDescent="0.35">
      <c r="B18" s="4">
        <v>2004</v>
      </c>
      <c r="C18" s="6"/>
      <c r="D18" s="5">
        <v>55</v>
      </c>
      <c r="E18" s="7"/>
    </row>
    <row r="19" spans="2:5" ht="21" x14ac:dyDescent="0.35">
      <c r="B19" s="4">
        <v>2005</v>
      </c>
      <c r="C19" s="6"/>
      <c r="D19" s="5">
        <v>61</v>
      </c>
      <c r="E19" s="7"/>
    </row>
    <row r="20" spans="2:5" ht="21" x14ac:dyDescent="0.35">
      <c r="B20" s="4">
        <v>2006</v>
      </c>
      <c r="C20" s="6"/>
      <c r="D20" s="5">
        <v>63</v>
      </c>
      <c r="E20" s="7"/>
    </row>
    <row r="21" spans="2:5" ht="21" x14ac:dyDescent="0.35">
      <c r="B21" s="4">
        <v>2007</v>
      </c>
      <c r="C21" s="6"/>
      <c r="D21" s="5">
        <v>63</v>
      </c>
      <c r="E21" s="7"/>
    </row>
    <row r="22" spans="2:5" ht="21" x14ac:dyDescent="0.35">
      <c r="B22" s="4">
        <v>2008</v>
      </c>
      <c r="C22" s="6"/>
      <c r="D22" s="5">
        <v>63</v>
      </c>
      <c r="E22" s="7"/>
    </row>
    <row r="23" spans="2:5" ht="21" x14ac:dyDescent="0.35">
      <c r="B23" s="4">
        <v>2009</v>
      </c>
      <c r="C23" s="6"/>
      <c r="D23" s="5">
        <v>66</v>
      </c>
      <c r="E23" s="7"/>
    </row>
    <row r="24" spans="2:5" ht="21" x14ac:dyDescent="0.35">
      <c r="B24" s="4">
        <v>2010</v>
      </c>
      <c r="C24" s="6"/>
      <c r="D24" s="5">
        <v>70</v>
      </c>
      <c r="E24" s="7"/>
    </row>
    <row r="25" spans="2:5" ht="21" x14ac:dyDescent="0.35">
      <c r="B25" s="4">
        <v>2011</v>
      </c>
      <c r="C25" s="6"/>
      <c r="D25" s="5">
        <v>76</v>
      </c>
      <c r="E25" s="7"/>
    </row>
    <row r="26" spans="2:5" ht="21" x14ac:dyDescent="0.35">
      <c r="B26" s="4">
        <v>2012</v>
      </c>
      <c r="C26" s="6"/>
      <c r="D26" s="5">
        <v>82</v>
      </c>
      <c r="E26" s="7"/>
    </row>
    <row r="27" spans="2:5" ht="21" x14ac:dyDescent="0.35">
      <c r="B27" s="4">
        <v>2013</v>
      </c>
      <c r="C27" s="6"/>
      <c r="D27" s="5">
        <v>87</v>
      </c>
      <c r="E27" s="7"/>
    </row>
    <row r="28" spans="2:5" ht="21" x14ac:dyDescent="0.35">
      <c r="B28" s="4">
        <v>2014</v>
      </c>
      <c r="C28" s="6"/>
      <c r="D28" s="5">
        <v>87</v>
      </c>
      <c r="E28" s="7"/>
    </row>
    <row r="29" spans="2:5" ht="21" x14ac:dyDescent="0.35">
      <c r="B29" s="4">
        <v>2015</v>
      </c>
      <c r="C29" s="6"/>
      <c r="D29" s="5">
        <v>91</v>
      </c>
      <c r="E29" s="7"/>
    </row>
    <row r="30" spans="2:5" ht="21" x14ac:dyDescent="0.35">
      <c r="B30" s="4">
        <v>2016</v>
      </c>
      <c r="C30" s="6"/>
      <c r="D30" s="5">
        <v>93</v>
      </c>
      <c r="E30" s="7"/>
    </row>
    <row r="31" spans="2:5" ht="21" x14ac:dyDescent="0.35">
      <c r="B31" s="4">
        <v>2017</v>
      </c>
      <c r="C31" s="6"/>
      <c r="D31" s="5">
        <f>93</f>
        <v>93</v>
      </c>
      <c r="E31" s="7"/>
    </row>
    <row r="32" spans="2:5" ht="21" x14ac:dyDescent="0.35">
      <c r="B32" s="4">
        <v>2018</v>
      </c>
      <c r="C32" s="6"/>
      <c r="D32" s="5">
        <v>99</v>
      </c>
      <c r="E32" s="7"/>
    </row>
    <row r="33" spans="2:5" ht="21" x14ac:dyDescent="0.35">
      <c r="B33" s="4">
        <v>2019</v>
      </c>
      <c r="C33" s="6"/>
      <c r="D33" s="5">
        <v>106</v>
      </c>
      <c r="E33" s="7"/>
    </row>
    <row r="34" spans="2:5" ht="21" x14ac:dyDescent="0.35">
      <c r="B34" s="4">
        <v>2020</v>
      </c>
      <c r="C34" s="6"/>
      <c r="D34" s="5">
        <v>106</v>
      </c>
      <c r="E34" s="7"/>
    </row>
    <row r="35" spans="2:5" ht="21" x14ac:dyDescent="0.35">
      <c r="B35" s="4">
        <v>2021</v>
      </c>
      <c r="C35" s="6"/>
      <c r="D35" s="5">
        <v>109</v>
      </c>
      <c r="E3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112DF-8567-4502-984B-FAE34DCE5BDE}">
  <dimension ref="B3:H33"/>
  <sheetViews>
    <sheetView workbookViewId="0"/>
  </sheetViews>
  <sheetFormatPr defaultRowHeight="15" x14ac:dyDescent="0.25"/>
  <cols>
    <col min="1" max="1" width="9.140625" style="1"/>
    <col min="2" max="2" width="11" style="1" bestFit="1" customWidth="1"/>
    <col min="3" max="3" width="39.85546875" style="1" bestFit="1" customWidth="1"/>
    <col min="4" max="4" width="24.5703125" style="1" customWidth="1"/>
    <col min="5" max="5" width="43.140625" style="1" bestFit="1" customWidth="1"/>
    <col min="6" max="6" width="8" style="1" customWidth="1"/>
    <col min="7" max="7" width="26" style="1" bestFit="1" customWidth="1"/>
    <col min="8" max="8" width="46.28515625" style="1" bestFit="1" customWidth="1"/>
    <col min="9" max="16384" width="9.140625" style="1"/>
  </cols>
  <sheetData>
    <row r="3" spans="2:8" ht="37.5" customHeight="1" x14ac:dyDescent="0.35">
      <c r="B3" s="2" t="str">
        <f>'Our Inflation Rate Analysis'!B3</f>
        <v xml:space="preserve">AY starting </v>
      </c>
      <c r="C3" s="3" t="str">
        <f>'Our Inflation Rate Analysis'!C3</f>
        <v xml:space="preserve">COCC In-District Tuition Adjusted for average rate of inflation </v>
      </c>
      <c r="D3" s="2" t="str">
        <f>'Our Inflation Rate Analysis'!D3</f>
        <v>COCC Actual In - District Tuition</v>
      </c>
      <c r="E3" s="3" t="str">
        <f>'Our Inflation Rate Analysis'!E3</f>
        <v>COCC In-District Tuition Adjusted for its own rate (to see the average)</v>
      </c>
      <c r="F3" s="11"/>
      <c r="G3" s="13" t="s">
        <v>3</v>
      </c>
      <c r="H3" s="13" t="s">
        <v>2</v>
      </c>
    </row>
    <row r="4" spans="2:8" ht="18.75" x14ac:dyDescent="0.3">
      <c r="B4" s="8">
        <f>'Our Inflation Rate Analysis'!B4</f>
        <v>1990</v>
      </c>
      <c r="C4" s="9">
        <f>'Our Inflation Rate Analysis'!C4</f>
        <v>24</v>
      </c>
      <c r="D4" s="10">
        <f>'Our Inflation Rate Analysis'!D4</f>
        <v>24</v>
      </c>
      <c r="E4" s="9">
        <f>'Our Inflation Rate Analysis'!E4</f>
        <v>24</v>
      </c>
      <c r="F4" s="12"/>
      <c r="G4" s="14" t="s">
        <v>4</v>
      </c>
      <c r="H4" s="16">
        <f>E4</f>
        <v>24</v>
      </c>
    </row>
    <row r="5" spans="2:8" ht="18.75" x14ac:dyDescent="0.3">
      <c r="B5" s="8">
        <f>'Our Inflation Rate Analysis'!B5</f>
        <v>1991</v>
      </c>
      <c r="C5" s="9">
        <f>'Our Inflation Rate Analysis'!C5</f>
        <v>0</v>
      </c>
      <c r="D5" s="10">
        <f>'Our Inflation Rate Analysis'!D5</f>
        <v>26</v>
      </c>
      <c r="E5" s="9">
        <f>'Our Inflation Rate Analysis'!E5</f>
        <v>0</v>
      </c>
      <c r="F5" s="12"/>
      <c r="G5" s="15">
        <v>5.4000000000000006E-2</v>
      </c>
      <c r="H5" s="16">
        <f>(1+G5)*H4</f>
        <v>25.295999999999999</v>
      </c>
    </row>
    <row r="6" spans="2:8" ht="18.75" x14ac:dyDescent="0.3">
      <c r="B6" s="8">
        <f>'Our Inflation Rate Analysis'!B6</f>
        <v>1992</v>
      </c>
      <c r="C6" s="9">
        <f>'Our Inflation Rate Analysis'!C6</f>
        <v>0</v>
      </c>
      <c r="D6" s="10">
        <f>'Our Inflation Rate Analysis'!D6</f>
        <v>31</v>
      </c>
      <c r="E6" s="9">
        <f>'Our Inflation Rate Analysis'!E6</f>
        <v>0</v>
      </c>
      <c r="F6" s="12"/>
      <c r="G6" s="15">
        <v>4.2000000000000003E-2</v>
      </c>
      <c r="H6" s="16">
        <f t="shared" ref="H6:H33" si="0">(1+G6)*H5</f>
        <v>26.358432000000001</v>
      </c>
    </row>
    <row r="7" spans="2:8" ht="18.75" x14ac:dyDescent="0.3">
      <c r="B7" s="8">
        <f>'Our Inflation Rate Analysis'!B7</f>
        <v>1993</v>
      </c>
      <c r="C7" s="9">
        <f>'Our Inflation Rate Analysis'!C7</f>
        <v>0</v>
      </c>
      <c r="D7" s="10">
        <f>'Our Inflation Rate Analysis'!D7</f>
        <v>32</v>
      </c>
      <c r="E7" s="9">
        <f>'Our Inflation Rate Analysis'!E7</f>
        <v>0</v>
      </c>
      <c r="F7" s="12"/>
      <c r="G7" s="15">
        <v>0.03</v>
      </c>
      <c r="H7" s="16">
        <f t="shared" si="0"/>
        <v>27.149184959999999</v>
      </c>
    </row>
    <row r="8" spans="2:8" ht="18.75" x14ac:dyDescent="0.3">
      <c r="B8" s="8">
        <f>'Our Inflation Rate Analysis'!B8</f>
        <v>1994</v>
      </c>
      <c r="C8" s="9">
        <f>'Our Inflation Rate Analysis'!C8</f>
        <v>0</v>
      </c>
      <c r="D8" s="10">
        <f>'Our Inflation Rate Analysis'!D8</f>
        <v>32</v>
      </c>
      <c r="E8" s="9">
        <f>'Our Inflation Rate Analysis'!E8</f>
        <v>0</v>
      </c>
      <c r="F8" s="12"/>
      <c r="G8" s="15">
        <v>0.03</v>
      </c>
      <c r="H8" s="16">
        <f t="shared" si="0"/>
        <v>27.9636605088</v>
      </c>
    </row>
    <row r="9" spans="2:8" ht="18.75" x14ac:dyDescent="0.3">
      <c r="B9" s="8">
        <f>'Our Inflation Rate Analysis'!B9</f>
        <v>1995</v>
      </c>
      <c r="C9" s="9">
        <f>'Our Inflation Rate Analysis'!C9</f>
        <v>0</v>
      </c>
      <c r="D9" s="10">
        <f>'Our Inflation Rate Analysis'!D9</f>
        <v>34</v>
      </c>
      <c r="E9" s="9">
        <f>'Our Inflation Rate Analysis'!E9</f>
        <v>0</v>
      </c>
      <c r="F9" s="12"/>
      <c r="G9" s="15">
        <v>2.6000000000000002E-2</v>
      </c>
      <c r="H9" s="16">
        <f t="shared" si="0"/>
        <v>28.690715682028802</v>
      </c>
    </row>
    <row r="10" spans="2:8" ht="18.75" x14ac:dyDescent="0.3">
      <c r="B10" s="8">
        <f>'Our Inflation Rate Analysis'!B10</f>
        <v>1996</v>
      </c>
      <c r="C10" s="9">
        <f>'Our Inflation Rate Analysis'!C10</f>
        <v>0</v>
      </c>
      <c r="D10" s="10">
        <f>'Our Inflation Rate Analysis'!D10</f>
        <v>36</v>
      </c>
      <c r="E10" s="9">
        <f>'Our Inflation Rate Analysis'!E10</f>
        <v>0</v>
      </c>
      <c r="F10" s="12"/>
      <c r="G10" s="15">
        <v>2.7999999999999997E-2</v>
      </c>
      <c r="H10" s="16">
        <f t="shared" si="0"/>
        <v>29.494055721125608</v>
      </c>
    </row>
    <row r="11" spans="2:8" ht="18.75" x14ac:dyDescent="0.3">
      <c r="B11" s="8">
        <f>'Our Inflation Rate Analysis'!B11</f>
        <v>1997</v>
      </c>
      <c r="C11" s="9">
        <f>'Our Inflation Rate Analysis'!C11</f>
        <v>0</v>
      </c>
      <c r="D11" s="10">
        <f>'Our Inflation Rate Analysis'!D11</f>
        <v>37</v>
      </c>
      <c r="E11" s="9">
        <f>'Our Inflation Rate Analysis'!E11</f>
        <v>0</v>
      </c>
      <c r="F11" s="12"/>
      <c r="G11" s="15">
        <v>0.03</v>
      </c>
      <c r="H11" s="16">
        <f t="shared" si="0"/>
        <v>30.378877392759378</v>
      </c>
    </row>
    <row r="12" spans="2:8" ht="18.75" x14ac:dyDescent="0.3">
      <c r="B12" s="8">
        <f>'Our Inflation Rate Analysis'!B12</f>
        <v>1998</v>
      </c>
      <c r="C12" s="9">
        <f>'Our Inflation Rate Analysis'!C12</f>
        <v>0</v>
      </c>
      <c r="D12" s="10">
        <f>'Our Inflation Rate Analysis'!D12</f>
        <v>38</v>
      </c>
      <c r="E12" s="9">
        <f>'Our Inflation Rate Analysis'!E12</f>
        <v>0</v>
      </c>
      <c r="F12" s="12"/>
      <c r="G12" s="15">
        <v>2.3E-2</v>
      </c>
      <c r="H12" s="16">
        <f t="shared" si="0"/>
        <v>31.077591572792841</v>
      </c>
    </row>
    <row r="13" spans="2:8" ht="18.75" x14ac:dyDescent="0.3">
      <c r="B13" s="8">
        <f>'Our Inflation Rate Analysis'!B13</f>
        <v>1999</v>
      </c>
      <c r="C13" s="9">
        <f>'Our Inflation Rate Analysis'!C13</f>
        <v>0</v>
      </c>
      <c r="D13" s="10">
        <f>'Our Inflation Rate Analysis'!D13</f>
        <v>39</v>
      </c>
      <c r="E13" s="9">
        <f>'Our Inflation Rate Analysis'!E13</f>
        <v>0</v>
      </c>
      <c r="F13" s="12"/>
      <c r="G13" s="15">
        <v>1.6E-2</v>
      </c>
      <c r="H13" s="16">
        <f t="shared" si="0"/>
        <v>31.574833037957525</v>
      </c>
    </row>
    <row r="14" spans="2:8" ht="18.75" x14ac:dyDescent="0.3">
      <c r="B14" s="8">
        <f>'Our Inflation Rate Analysis'!B14</f>
        <v>2000</v>
      </c>
      <c r="C14" s="9">
        <f>'Our Inflation Rate Analysis'!C14</f>
        <v>0</v>
      </c>
      <c r="D14" s="10">
        <f>'Our Inflation Rate Analysis'!D14</f>
        <v>43</v>
      </c>
      <c r="E14" s="9">
        <f>'Our Inflation Rate Analysis'!E14</f>
        <v>0</v>
      </c>
      <c r="F14" s="12"/>
      <c r="G14" s="15">
        <v>2.2000000000000002E-2</v>
      </c>
      <c r="H14" s="16">
        <f t="shared" si="0"/>
        <v>32.269479364792588</v>
      </c>
    </row>
    <row r="15" spans="2:8" ht="18.75" x14ac:dyDescent="0.3">
      <c r="B15" s="8">
        <f>'Our Inflation Rate Analysis'!B15</f>
        <v>2001</v>
      </c>
      <c r="C15" s="9">
        <f>'Our Inflation Rate Analysis'!C15</f>
        <v>0</v>
      </c>
      <c r="D15" s="10">
        <f>'Our Inflation Rate Analysis'!D15</f>
        <v>44</v>
      </c>
      <c r="E15" s="9">
        <f>'Our Inflation Rate Analysis'!E15</f>
        <v>0</v>
      </c>
      <c r="F15" s="12"/>
      <c r="G15" s="15">
        <v>3.4000000000000002E-2</v>
      </c>
      <c r="H15" s="16">
        <f t="shared" si="0"/>
        <v>33.366641663195537</v>
      </c>
    </row>
    <row r="16" spans="2:8" ht="18.75" x14ac:dyDescent="0.3">
      <c r="B16" s="8">
        <f>'Our Inflation Rate Analysis'!B16</f>
        <v>2002</v>
      </c>
      <c r="C16" s="9">
        <f>'Our Inflation Rate Analysis'!C16</f>
        <v>0</v>
      </c>
      <c r="D16" s="10">
        <f>'Our Inflation Rate Analysis'!D16</f>
        <v>48</v>
      </c>
      <c r="E16" s="9">
        <f>'Our Inflation Rate Analysis'!E16</f>
        <v>0</v>
      </c>
      <c r="F16" s="12"/>
      <c r="G16" s="15">
        <v>2.7999999999999997E-2</v>
      </c>
      <c r="H16" s="16">
        <f t="shared" si="0"/>
        <v>34.300907629765014</v>
      </c>
    </row>
    <row r="17" spans="2:8" ht="18.75" x14ac:dyDescent="0.3">
      <c r="B17" s="8">
        <f>'Our Inflation Rate Analysis'!B17</f>
        <v>2003</v>
      </c>
      <c r="C17" s="9">
        <f>'Our Inflation Rate Analysis'!C17</f>
        <v>0</v>
      </c>
      <c r="D17" s="10">
        <f>'Our Inflation Rate Analysis'!D17</f>
        <v>54</v>
      </c>
      <c r="E17" s="9">
        <f>'Our Inflation Rate Analysis'!E17</f>
        <v>0</v>
      </c>
      <c r="F17" s="12"/>
      <c r="G17" s="15">
        <v>1.6E-2</v>
      </c>
      <c r="H17" s="16">
        <f t="shared" si="0"/>
        <v>34.849722151841256</v>
      </c>
    </row>
    <row r="18" spans="2:8" ht="18.75" x14ac:dyDescent="0.3">
      <c r="B18" s="8">
        <f>'Our Inflation Rate Analysis'!B18</f>
        <v>2004</v>
      </c>
      <c r="C18" s="9">
        <f>'Our Inflation Rate Analysis'!C18</f>
        <v>0</v>
      </c>
      <c r="D18" s="10">
        <f>'Our Inflation Rate Analysis'!D18</f>
        <v>55</v>
      </c>
      <c r="E18" s="9">
        <f>'Our Inflation Rate Analysis'!E18</f>
        <v>0</v>
      </c>
      <c r="F18" s="12"/>
      <c r="G18" s="15">
        <v>2.3E-2</v>
      </c>
      <c r="H18" s="16">
        <f t="shared" si="0"/>
        <v>35.651265761333605</v>
      </c>
    </row>
    <row r="19" spans="2:8" ht="18.75" x14ac:dyDescent="0.3">
      <c r="B19" s="8">
        <f>'Our Inflation Rate Analysis'!B19</f>
        <v>2005</v>
      </c>
      <c r="C19" s="9">
        <f>'Our Inflation Rate Analysis'!C19</f>
        <v>0</v>
      </c>
      <c r="D19" s="10">
        <f>'Our Inflation Rate Analysis'!D19</f>
        <v>61</v>
      </c>
      <c r="E19" s="9">
        <f>'Our Inflation Rate Analysis'!E19</f>
        <v>0</v>
      </c>
      <c r="F19" s="12"/>
      <c r="G19" s="15">
        <v>2.7000000000000003E-2</v>
      </c>
      <c r="H19" s="16">
        <f t="shared" si="0"/>
        <v>36.613849936889608</v>
      </c>
    </row>
    <row r="20" spans="2:8" ht="18.75" x14ac:dyDescent="0.3">
      <c r="B20" s="8">
        <f>'Our Inflation Rate Analysis'!B20</f>
        <v>2006</v>
      </c>
      <c r="C20" s="9">
        <f>'Our Inflation Rate Analysis'!C20</f>
        <v>0</v>
      </c>
      <c r="D20" s="10">
        <f>'Our Inflation Rate Analysis'!D20</f>
        <v>63</v>
      </c>
      <c r="E20" s="9">
        <f>'Our Inflation Rate Analysis'!E20</f>
        <v>0</v>
      </c>
      <c r="F20" s="12"/>
      <c r="G20" s="15">
        <v>3.4000000000000002E-2</v>
      </c>
      <c r="H20" s="16">
        <f t="shared" si="0"/>
        <v>37.858720834743856</v>
      </c>
    </row>
    <row r="21" spans="2:8" ht="18.75" x14ac:dyDescent="0.3">
      <c r="B21" s="8">
        <f>'Our Inflation Rate Analysis'!B21</f>
        <v>2007</v>
      </c>
      <c r="C21" s="9">
        <f>'Our Inflation Rate Analysis'!C21</f>
        <v>0</v>
      </c>
      <c r="D21" s="10">
        <f>'Our Inflation Rate Analysis'!D21</f>
        <v>63</v>
      </c>
      <c r="E21" s="9">
        <f>'Our Inflation Rate Analysis'!E21</f>
        <v>0</v>
      </c>
      <c r="F21" s="12"/>
      <c r="G21" s="15">
        <v>3.2000000000000001E-2</v>
      </c>
      <c r="H21" s="16">
        <f t="shared" si="0"/>
        <v>39.070199901455659</v>
      </c>
    </row>
    <row r="22" spans="2:8" ht="18.75" x14ac:dyDescent="0.3">
      <c r="B22" s="8">
        <f>'Our Inflation Rate Analysis'!B22</f>
        <v>2008</v>
      </c>
      <c r="C22" s="9">
        <f>'Our Inflation Rate Analysis'!C22</f>
        <v>0</v>
      </c>
      <c r="D22" s="10">
        <f>'Our Inflation Rate Analysis'!D22</f>
        <v>63</v>
      </c>
      <c r="E22" s="9">
        <f>'Our Inflation Rate Analysis'!E22</f>
        <v>0</v>
      </c>
      <c r="F22" s="12"/>
      <c r="G22" s="15">
        <v>2.7999999999999997E-2</v>
      </c>
      <c r="H22" s="16">
        <f t="shared" si="0"/>
        <v>40.16416549869642</v>
      </c>
    </row>
    <row r="23" spans="2:8" ht="18.75" x14ac:dyDescent="0.3">
      <c r="B23" s="8">
        <f>'Our Inflation Rate Analysis'!B23</f>
        <v>2009</v>
      </c>
      <c r="C23" s="9">
        <f>'Our Inflation Rate Analysis'!C23</f>
        <v>0</v>
      </c>
      <c r="D23" s="10">
        <f>'Our Inflation Rate Analysis'!D23</f>
        <v>66</v>
      </c>
      <c r="E23" s="9">
        <f>'Our Inflation Rate Analysis'!E23</f>
        <v>0</v>
      </c>
      <c r="F23" s="12"/>
      <c r="G23" s="15">
        <v>3.7999999999999999E-2</v>
      </c>
      <c r="H23" s="16">
        <f t="shared" si="0"/>
        <v>41.690403787646886</v>
      </c>
    </row>
    <row r="24" spans="2:8" ht="18.75" x14ac:dyDescent="0.3">
      <c r="B24" s="8">
        <f>'Our Inflation Rate Analysis'!B24</f>
        <v>2010</v>
      </c>
      <c r="C24" s="9">
        <f>'Our Inflation Rate Analysis'!C24</f>
        <v>0</v>
      </c>
      <c r="D24" s="10">
        <f>'Our Inflation Rate Analysis'!D24</f>
        <v>70</v>
      </c>
      <c r="E24" s="9">
        <f>'Our Inflation Rate Analysis'!E24</f>
        <v>0</v>
      </c>
      <c r="F24" s="12"/>
      <c r="G24" s="15">
        <v>-4.0000000000000001E-3</v>
      </c>
      <c r="H24" s="16">
        <f t="shared" si="0"/>
        <v>41.523642172496295</v>
      </c>
    </row>
    <row r="25" spans="2:8" ht="18.75" x14ac:dyDescent="0.3">
      <c r="B25" s="8">
        <f>'Our Inflation Rate Analysis'!B25</f>
        <v>2011</v>
      </c>
      <c r="C25" s="9">
        <f>'Our Inflation Rate Analysis'!C25</f>
        <v>0</v>
      </c>
      <c r="D25" s="10">
        <f>'Our Inflation Rate Analysis'!D25</f>
        <v>76</v>
      </c>
      <c r="E25" s="9">
        <f>'Our Inflation Rate Analysis'!E25</f>
        <v>0</v>
      </c>
      <c r="F25" s="12"/>
      <c r="G25" s="15">
        <v>1.6E-2</v>
      </c>
      <c r="H25" s="16">
        <f t="shared" si="0"/>
        <v>42.188020447256235</v>
      </c>
    </row>
    <row r="26" spans="2:8" ht="18.75" x14ac:dyDescent="0.3">
      <c r="B26" s="8">
        <f>'Our Inflation Rate Analysis'!B26</f>
        <v>2012</v>
      </c>
      <c r="C26" s="9">
        <f>'Our Inflation Rate Analysis'!C26</f>
        <v>0</v>
      </c>
      <c r="D26" s="10">
        <f>'Our Inflation Rate Analysis'!D26</f>
        <v>82</v>
      </c>
      <c r="E26" s="9">
        <f>'Our Inflation Rate Analysis'!E26</f>
        <v>0</v>
      </c>
      <c r="F26" s="12"/>
      <c r="G26" s="15">
        <v>3.2000000000000001E-2</v>
      </c>
      <c r="H26" s="16">
        <f t="shared" si="0"/>
        <v>43.538037101568435</v>
      </c>
    </row>
    <row r="27" spans="2:8" ht="18.75" x14ac:dyDescent="0.3">
      <c r="B27" s="8">
        <f>'Our Inflation Rate Analysis'!B27</f>
        <v>2013</v>
      </c>
      <c r="C27" s="9">
        <f>'Our Inflation Rate Analysis'!C27</f>
        <v>0</v>
      </c>
      <c r="D27" s="10">
        <f>'Our Inflation Rate Analysis'!D27</f>
        <v>87</v>
      </c>
      <c r="E27" s="9">
        <f>'Our Inflation Rate Analysis'!E27</f>
        <v>0</v>
      </c>
      <c r="F27" s="12"/>
      <c r="G27" s="15">
        <v>2.1000000000000001E-2</v>
      </c>
      <c r="H27" s="16">
        <f t="shared" si="0"/>
        <v>44.452335880701369</v>
      </c>
    </row>
    <row r="28" spans="2:8" ht="18.75" x14ac:dyDescent="0.3">
      <c r="B28" s="8">
        <f>'Our Inflation Rate Analysis'!B28</f>
        <v>2014</v>
      </c>
      <c r="C28" s="9">
        <f>'Our Inflation Rate Analysis'!C28</f>
        <v>0</v>
      </c>
      <c r="D28" s="10">
        <f>'Our Inflation Rate Analysis'!D28</f>
        <v>87</v>
      </c>
      <c r="E28" s="9">
        <f>'Our Inflation Rate Analysis'!E28</f>
        <v>0</v>
      </c>
      <c r="F28" s="12"/>
      <c r="G28" s="15">
        <v>1.4999999999999999E-2</v>
      </c>
      <c r="H28" s="16">
        <f t="shared" si="0"/>
        <v>45.119120918911882</v>
      </c>
    </row>
    <row r="29" spans="2:8" ht="18.75" x14ac:dyDescent="0.3">
      <c r="B29" s="8">
        <f>'Our Inflation Rate Analysis'!B29</f>
        <v>2015</v>
      </c>
      <c r="C29" s="9">
        <f>'Our Inflation Rate Analysis'!C29</f>
        <v>0</v>
      </c>
      <c r="D29" s="10">
        <f>'Our Inflation Rate Analysis'!D29</f>
        <v>91</v>
      </c>
      <c r="E29" s="9">
        <f>'Our Inflation Rate Analysis'!E29</f>
        <v>0</v>
      </c>
      <c r="F29" s="12"/>
      <c r="G29" s="15">
        <v>1.6E-2</v>
      </c>
      <c r="H29" s="16">
        <f t="shared" si="0"/>
        <v>45.841026853614473</v>
      </c>
    </row>
    <row r="30" spans="2:8" ht="18.75" x14ac:dyDescent="0.3">
      <c r="B30" s="8">
        <f>'Our Inflation Rate Analysis'!B30</f>
        <v>2016</v>
      </c>
      <c r="C30" s="9">
        <f>'Our Inflation Rate Analysis'!C30</f>
        <v>0</v>
      </c>
      <c r="D30" s="10">
        <f>'Our Inflation Rate Analysis'!D30</f>
        <v>93</v>
      </c>
      <c r="E30" s="9">
        <f>'Our Inflation Rate Analysis'!E30</f>
        <v>0</v>
      </c>
      <c r="F30" s="12"/>
      <c r="G30" s="15">
        <v>1E-3</v>
      </c>
      <c r="H30" s="16">
        <f t="shared" si="0"/>
        <v>45.886867880468081</v>
      </c>
    </row>
    <row r="31" spans="2:8" ht="18.75" x14ac:dyDescent="0.3">
      <c r="B31" s="8">
        <f>'Our Inflation Rate Analysis'!B31</f>
        <v>2017</v>
      </c>
      <c r="C31" s="9">
        <f>'Our Inflation Rate Analysis'!C31</f>
        <v>0</v>
      </c>
      <c r="D31" s="10">
        <f>'Our Inflation Rate Analysis'!D31</f>
        <v>93</v>
      </c>
      <c r="E31" s="9">
        <f>'Our Inflation Rate Analysis'!E31</f>
        <v>0</v>
      </c>
      <c r="F31" s="12"/>
      <c r="G31" s="15">
        <v>1.3000000000000001E-2</v>
      </c>
      <c r="H31" s="16">
        <f t="shared" si="0"/>
        <v>46.483397162914159</v>
      </c>
    </row>
    <row r="32" spans="2:8" ht="18.75" x14ac:dyDescent="0.3">
      <c r="B32" s="8">
        <f>'Our Inflation Rate Analysis'!B32</f>
        <v>2018</v>
      </c>
      <c r="C32" s="9">
        <f>'Our Inflation Rate Analysis'!C32</f>
        <v>0</v>
      </c>
      <c r="D32" s="10">
        <f>'Our Inflation Rate Analysis'!D32</f>
        <v>99</v>
      </c>
      <c r="E32" s="9">
        <f>'Our Inflation Rate Analysis'!E32</f>
        <v>0</v>
      </c>
      <c r="F32" s="12"/>
      <c r="G32" s="15">
        <v>2.1000000000000001E-2</v>
      </c>
      <c r="H32" s="16">
        <f t="shared" si="0"/>
        <v>47.459548503335348</v>
      </c>
    </row>
    <row r="33" spans="2:8" ht="18.75" x14ac:dyDescent="0.3">
      <c r="B33" s="8">
        <f>'Our Inflation Rate Analysis'!B33</f>
        <v>2019</v>
      </c>
      <c r="C33" s="9">
        <f>'Our Inflation Rate Analysis'!C33</f>
        <v>0</v>
      </c>
      <c r="D33" s="10">
        <f>'Our Inflation Rate Analysis'!D33</f>
        <v>106</v>
      </c>
      <c r="E33" s="9">
        <f>'Our Inflation Rate Analysis'!E33</f>
        <v>0</v>
      </c>
      <c r="F33" s="12"/>
      <c r="G33" s="15">
        <v>2.4E-2</v>
      </c>
      <c r="H33" s="16">
        <f t="shared" si="0"/>
        <v>48.598577667415398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Our Inflation Rate Analysis</vt:lpstr>
      <vt:lpstr>Historical Inflation Rate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Rule</dc:creator>
  <cp:lastModifiedBy>David Lee Roth</cp:lastModifiedBy>
  <dcterms:created xsi:type="dcterms:W3CDTF">2019-05-06T16:34:15Z</dcterms:created>
  <dcterms:modified xsi:type="dcterms:W3CDTF">2021-11-01T14:59:41Z</dcterms:modified>
</cp:coreProperties>
</file>