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035" windowHeight="7935"/>
  </bookViews>
  <sheets>
    <sheet name="X^2, sweet X^2..." sheetId="1" r:id="rId1"/>
  </sheets>
  <calcPr calcId="145621"/>
</workbook>
</file>

<file path=xl/calcChain.xml><?xml version="1.0" encoding="utf-8"?>
<calcChain xmlns="http://schemas.openxmlformats.org/spreadsheetml/2006/main">
  <c r="L23" i="1" l="1"/>
  <c r="L21" i="1" s="1"/>
  <c r="G22" i="1" l="1"/>
  <c r="D303" i="1"/>
  <c r="E303" i="1"/>
  <c r="F303" i="1"/>
  <c r="G303" i="1"/>
  <c r="D304" i="1"/>
  <c r="E304" i="1"/>
  <c r="F304" i="1"/>
  <c r="G304" i="1"/>
  <c r="D305" i="1"/>
  <c r="E305" i="1"/>
  <c r="F305" i="1"/>
  <c r="G305" i="1"/>
  <c r="D306" i="1"/>
  <c r="E306" i="1"/>
  <c r="F306" i="1"/>
  <c r="G306" i="1"/>
  <c r="D307" i="1"/>
  <c r="E307" i="1"/>
  <c r="F307" i="1"/>
  <c r="G307" i="1"/>
  <c r="D308" i="1"/>
  <c r="E308" i="1"/>
  <c r="F308" i="1"/>
  <c r="G308" i="1"/>
  <c r="D309" i="1"/>
  <c r="E309" i="1"/>
  <c r="F309" i="1"/>
  <c r="G309" i="1"/>
  <c r="D310" i="1"/>
  <c r="E310" i="1"/>
  <c r="F310" i="1"/>
  <c r="G310" i="1"/>
  <c r="D311" i="1"/>
  <c r="E311" i="1"/>
  <c r="F311" i="1"/>
  <c r="G311" i="1"/>
  <c r="D312" i="1"/>
  <c r="E312" i="1"/>
  <c r="F312" i="1"/>
  <c r="G312" i="1"/>
  <c r="D313" i="1"/>
  <c r="E313" i="1"/>
  <c r="F313" i="1"/>
  <c r="G313" i="1"/>
  <c r="D314" i="1"/>
  <c r="E314" i="1"/>
  <c r="F314" i="1"/>
  <c r="G314" i="1"/>
  <c r="D315" i="1"/>
  <c r="E315" i="1"/>
  <c r="F315" i="1"/>
  <c r="G315" i="1"/>
  <c r="D316" i="1"/>
  <c r="E316" i="1"/>
  <c r="F316" i="1"/>
  <c r="G316" i="1"/>
  <c r="D317" i="1"/>
  <c r="E317" i="1"/>
  <c r="F317" i="1"/>
  <c r="G317" i="1"/>
  <c r="D318" i="1"/>
  <c r="E318" i="1"/>
  <c r="F318" i="1"/>
  <c r="G318" i="1"/>
  <c r="D319" i="1"/>
  <c r="E319" i="1"/>
  <c r="F319" i="1"/>
  <c r="G319" i="1"/>
  <c r="D320" i="1"/>
  <c r="E320" i="1"/>
  <c r="F320" i="1"/>
  <c r="G320" i="1"/>
  <c r="D321" i="1"/>
  <c r="E321" i="1"/>
  <c r="F321" i="1"/>
  <c r="G321" i="1"/>
  <c r="D322" i="1"/>
  <c r="E322" i="1"/>
  <c r="F322" i="1"/>
  <c r="G322" i="1"/>
  <c r="D323" i="1"/>
  <c r="E323" i="1"/>
  <c r="F323" i="1"/>
  <c r="G323" i="1"/>
  <c r="D324" i="1"/>
  <c r="E324" i="1"/>
  <c r="F324" i="1"/>
  <c r="G324" i="1"/>
  <c r="D325" i="1"/>
  <c r="E325" i="1"/>
  <c r="F325" i="1"/>
  <c r="G325" i="1"/>
  <c r="D326" i="1"/>
  <c r="E326" i="1"/>
  <c r="F326" i="1"/>
  <c r="G326" i="1"/>
  <c r="D327" i="1"/>
  <c r="E327" i="1"/>
  <c r="F327" i="1"/>
  <c r="G327" i="1"/>
  <c r="D328" i="1"/>
  <c r="E328" i="1"/>
  <c r="F328" i="1"/>
  <c r="G328" i="1"/>
  <c r="D329" i="1"/>
  <c r="E329" i="1"/>
  <c r="F329" i="1"/>
  <c r="G329" i="1"/>
  <c r="D330" i="1"/>
  <c r="E330" i="1"/>
  <c r="F330" i="1"/>
  <c r="G330" i="1"/>
  <c r="D331" i="1"/>
  <c r="E331" i="1"/>
  <c r="F331" i="1"/>
  <c r="G331" i="1"/>
  <c r="D332" i="1"/>
  <c r="E332" i="1"/>
  <c r="F332" i="1"/>
  <c r="G332" i="1"/>
  <c r="D333" i="1"/>
  <c r="E333" i="1"/>
  <c r="F333" i="1"/>
  <c r="G333" i="1"/>
  <c r="D334" i="1"/>
  <c r="E334" i="1"/>
  <c r="F334" i="1"/>
  <c r="G334" i="1"/>
  <c r="D335" i="1"/>
  <c r="E335" i="1"/>
  <c r="F335" i="1"/>
  <c r="G335" i="1"/>
  <c r="D336" i="1"/>
  <c r="E336" i="1"/>
  <c r="F336" i="1"/>
  <c r="G336" i="1"/>
  <c r="D337" i="1"/>
  <c r="E337" i="1"/>
  <c r="F337" i="1"/>
  <c r="G337" i="1"/>
  <c r="D338" i="1"/>
  <c r="E338" i="1"/>
  <c r="F338" i="1"/>
  <c r="G338" i="1"/>
  <c r="D339" i="1"/>
  <c r="E339" i="1"/>
  <c r="F339" i="1"/>
  <c r="G339" i="1"/>
  <c r="D340" i="1"/>
  <c r="E340" i="1"/>
  <c r="F340" i="1"/>
  <c r="G340" i="1"/>
  <c r="D341" i="1"/>
  <c r="E341" i="1"/>
  <c r="F341" i="1"/>
  <c r="G341" i="1"/>
  <c r="D342" i="1"/>
  <c r="E342" i="1"/>
  <c r="F342" i="1"/>
  <c r="G342" i="1"/>
  <c r="D343" i="1"/>
  <c r="E343" i="1"/>
  <c r="F343" i="1"/>
  <c r="G343" i="1"/>
  <c r="D344" i="1"/>
  <c r="E344" i="1"/>
  <c r="F344" i="1"/>
  <c r="G344" i="1"/>
  <c r="D345" i="1"/>
  <c r="E345" i="1"/>
  <c r="F345" i="1"/>
  <c r="G345" i="1"/>
  <c r="D346" i="1"/>
  <c r="E346" i="1"/>
  <c r="F346" i="1"/>
  <c r="G346" i="1"/>
  <c r="D347" i="1"/>
  <c r="E347" i="1"/>
  <c r="F347" i="1"/>
  <c r="G347" i="1"/>
  <c r="D348" i="1"/>
  <c r="E348" i="1"/>
  <c r="F348" i="1"/>
  <c r="G348" i="1"/>
  <c r="D349" i="1"/>
  <c r="E349" i="1"/>
  <c r="F349" i="1"/>
  <c r="G349" i="1"/>
  <c r="D350" i="1"/>
  <c r="E350" i="1"/>
  <c r="F350" i="1"/>
  <c r="G350" i="1"/>
  <c r="D351" i="1"/>
  <c r="E351" i="1"/>
  <c r="F351" i="1"/>
  <c r="G351" i="1"/>
  <c r="D352" i="1"/>
  <c r="E352" i="1"/>
  <c r="F352" i="1"/>
  <c r="G352" i="1"/>
  <c r="D353" i="1"/>
  <c r="E353" i="1"/>
  <c r="F353" i="1"/>
  <c r="G353" i="1"/>
  <c r="D354" i="1"/>
  <c r="E354" i="1"/>
  <c r="F354" i="1"/>
  <c r="G354" i="1"/>
  <c r="D355" i="1"/>
  <c r="E355" i="1"/>
  <c r="F355" i="1"/>
  <c r="G355" i="1"/>
  <c r="D356" i="1"/>
  <c r="E356" i="1"/>
  <c r="F356" i="1"/>
  <c r="G356" i="1"/>
  <c r="D357" i="1"/>
  <c r="E357" i="1"/>
  <c r="F357" i="1"/>
  <c r="G357" i="1"/>
  <c r="D358" i="1"/>
  <c r="E358" i="1"/>
  <c r="F358" i="1"/>
  <c r="G358" i="1"/>
  <c r="D359" i="1"/>
  <c r="E359" i="1"/>
  <c r="F359" i="1"/>
  <c r="G359" i="1"/>
  <c r="D360" i="1"/>
  <c r="E360" i="1"/>
  <c r="F360" i="1"/>
  <c r="G360" i="1"/>
  <c r="D361" i="1"/>
  <c r="E361" i="1"/>
  <c r="F361" i="1"/>
  <c r="G361" i="1"/>
  <c r="D362" i="1"/>
  <c r="E362" i="1"/>
  <c r="F362" i="1"/>
  <c r="G362" i="1"/>
  <c r="D363" i="1"/>
  <c r="E363" i="1"/>
  <c r="F363" i="1"/>
  <c r="G363" i="1"/>
  <c r="D364" i="1"/>
  <c r="E364" i="1"/>
  <c r="F364" i="1"/>
  <c r="G364" i="1"/>
  <c r="D365" i="1"/>
  <c r="E365" i="1"/>
  <c r="F365" i="1"/>
  <c r="G365" i="1"/>
  <c r="D366" i="1"/>
  <c r="E366" i="1"/>
  <c r="F366" i="1"/>
  <c r="G366" i="1"/>
  <c r="D367" i="1"/>
  <c r="E367" i="1"/>
  <c r="F367" i="1"/>
  <c r="G367" i="1"/>
  <c r="D368" i="1"/>
  <c r="E368" i="1"/>
  <c r="F368" i="1"/>
  <c r="G368" i="1"/>
  <c r="D369" i="1"/>
  <c r="E369" i="1"/>
  <c r="F369" i="1"/>
  <c r="G369" i="1"/>
  <c r="D370" i="1"/>
  <c r="E370" i="1"/>
  <c r="F370" i="1"/>
  <c r="G370" i="1"/>
  <c r="D371" i="1"/>
  <c r="E371" i="1"/>
  <c r="F371" i="1"/>
  <c r="G371" i="1"/>
  <c r="D372" i="1"/>
  <c r="E372" i="1"/>
  <c r="F372" i="1"/>
  <c r="G372" i="1"/>
  <c r="D373" i="1"/>
  <c r="E373" i="1"/>
  <c r="F373" i="1"/>
  <c r="G373" i="1"/>
  <c r="D374" i="1"/>
  <c r="E374" i="1"/>
  <c r="F374" i="1"/>
  <c r="G374" i="1"/>
  <c r="D375" i="1"/>
  <c r="E375" i="1"/>
  <c r="F375" i="1"/>
  <c r="G375" i="1"/>
  <c r="D376" i="1"/>
  <c r="E376" i="1"/>
  <c r="F376" i="1"/>
  <c r="G376" i="1"/>
  <c r="D377" i="1"/>
  <c r="E377" i="1"/>
  <c r="F377" i="1"/>
  <c r="G377" i="1"/>
  <c r="D378" i="1"/>
  <c r="E378" i="1"/>
  <c r="F378" i="1"/>
  <c r="G378" i="1"/>
  <c r="D379" i="1"/>
  <c r="E379" i="1"/>
  <c r="F379" i="1"/>
  <c r="G379" i="1"/>
  <c r="D380" i="1"/>
  <c r="E380" i="1"/>
  <c r="F380" i="1"/>
  <c r="G380" i="1"/>
  <c r="D381" i="1"/>
  <c r="E381" i="1"/>
  <c r="F381" i="1"/>
  <c r="G381" i="1"/>
  <c r="D382" i="1"/>
  <c r="E382" i="1"/>
  <c r="F382" i="1"/>
  <c r="G382" i="1"/>
  <c r="D383" i="1"/>
  <c r="E383" i="1"/>
  <c r="F383" i="1"/>
  <c r="G383" i="1"/>
  <c r="D384" i="1"/>
  <c r="E384" i="1"/>
  <c r="F384" i="1"/>
  <c r="G384" i="1"/>
  <c r="D385" i="1"/>
  <c r="E385" i="1"/>
  <c r="F385" i="1"/>
  <c r="G385" i="1"/>
  <c r="D386" i="1"/>
  <c r="E386" i="1"/>
  <c r="F386" i="1"/>
  <c r="G386" i="1"/>
  <c r="D387" i="1"/>
  <c r="E387" i="1"/>
  <c r="F387" i="1"/>
  <c r="G387" i="1"/>
  <c r="D388" i="1"/>
  <c r="E388" i="1"/>
  <c r="F388" i="1"/>
  <c r="G388" i="1"/>
  <c r="D389" i="1"/>
  <c r="E389" i="1"/>
  <c r="F389" i="1"/>
  <c r="G389" i="1"/>
  <c r="D390" i="1"/>
  <c r="E390" i="1"/>
  <c r="F390" i="1"/>
  <c r="G390" i="1"/>
  <c r="D391" i="1"/>
  <c r="E391" i="1"/>
  <c r="F391" i="1"/>
  <c r="G391" i="1"/>
  <c r="D392" i="1"/>
  <c r="E392" i="1"/>
  <c r="F392" i="1"/>
  <c r="G392" i="1"/>
  <c r="D393" i="1"/>
  <c r="E393" i="1"/>
  <c r="F393" i="1"/>
  <c r="G393" i="1"/>
  <c r="D394" i="1"/>
  <c r="E394" i="1"/>
  <c r="F394" i="1"/>
  <c r="G394" i="1"/>
  <c r="D395" i="1"/>
  <c r="E395" i="1"/>
  <c r="F395" i="1"/>
  <c r="G395" i="1"/>
  <c r="D396" i="1"/>
  <c r="E396" i="1"/>
  <c r="F396" i="1"/>
  <c r="G396" i="1"/>
  <c r="D397" i="1"/>
  <c r="E397" i="1"/>
  <c r="F397" i="1"/>
  <c r="G397" i="1"/>
  <c r="D398" i="1"/>
  <c r="E398" i="1"/>
  <c r="F398" i="1"/>
  <c r="G398" i="1"/>
  <c r="D399" i="1"/>
  <c r="E399" i="1"/>
  <c r="F399" i="1"/>
  <c r="G399" i="1"/>
  <c r="D400" i="1"/>
  <c r="E400" i="1"/>
  <c r="F400" i="1"/>
  <c r="G400" i="1"/>
  <c r="D401" i="1"/>
  <c r="E401" i="1"/>
  <c r="F401" i="1"/>
  <c r="G401" i="1"/>
  <c r="D402" i="1"/>
  <c r="E402" i="1"/>
  <c r="F402" i="1"/>
  <c r="G402" i="1"/>
  <c r="D3" i="1"/>
  <c r="E3" i="1"/>
  <c r="F3" i="1"/>
  <c r="G3" i="1"/>
  <c r="D4" i="1"/>
  <c r="E4" i="1"/>
  <c r="F4" i="1"/>
  <c r="G4" i="1"/>
  <c r="D5" i="1"/>
  <c r="E5" i="1"/>
  <c r="F5" i="1"/>
  <c r="G5" i="1"/>
  <c r="D6" i="1"/>
  <c r="E6" i="1"/>
  <c r="F6" i="1"/>
  <c r="G6" i="1"/>
  <c r="D7" i="1"/>
  <c r="E7" i="1"/>
  <c r="F7" i="1"/>
  <c r="G7" i="1"/>
  <c r="D8" i="1"/>
  <c r="E8" i="1"/>
  <c r="F8" i="1"/>
  <c r="G8" i="1"/>
  <c r="D9" i="1"/>
  <c r="E9" i="1"/>
  <c r="F9" i="1"/>
  <c r="G9" i="1"/>
  <c r="D10" i="1"/>
  <c r="E10" i="1"/>
  <c r="F10" i="1"/>
  <c r="G10" i="1"/>
  <c r="D11" i="1"/>
  <c r="E11" i="1"/>
  <c r="F11" i="1"/>
  <c r="G11" i="1"/>
  <c r="D12" i="1"/>
  <c r="E12" i="1"/>
  <c r="F12" i="1"/>
  <c r="G12" i="1"/>
  <c r="D13" i="1"/>
  <c r="E13" i="1"/>
  <c r="F13" i="1"/>
  <c r="G13" i="1"/>
  <c r="D14" i="1"/>
  <c r="E14" i="1"/>
  <c r="F14" i="1"/>
  <c r="G14" i="1"/>
  <c r="D15" i="1"/>
  <c r="E15" i="1"/>
  <c r="F15" i="1"/>
  <c r="G15" i="1"/>
  <c r="D16" i="1"/>
  <c r="E16" i="1"/>
  <c r="F16" i="1"/>
  <c r="G16" i="1"/>
  <c r="D17" i="1"/>
  <c r="E17" i="1"/>
  <c r="F17" i="1"/>
  <c r="G17" i="1"/>
  <c r="D18" i="1"/>
  <c r="E18" i="1"/>
  <c r="F18" i="1"/>
  <c r="G18" i="1"/>
  <c r="D19" i="1"/>
  <c r="E19" i="1"/>
  <c r="F19" i="1"/>
  <c r="G19" i="1"/>
  <c r="D20" i="1"/>
  <c r="E20" i="1"/>
  <c r="F20" i="1"/>
  <c r="G20" i="1"/>
  <c r="D21" i="1"/>
  <c r="E21" i="1"/>
  <c r="F21" i="1"/>
  <c r="G21" i="1"/>
  <c r="D22" i="1"/>
  <c r="E22" i="1"/>
  <c r="F22" i="1"/>
  <c r="D23" i="1"/>
  <c r="E23" i="1"/>
  <c r="F23" i="1"/>
  <c r="G23" i="1"/>
  <c r="D24" i="1"/>
  <c r="E24" i="1"/>
  <c r="F24" i="1"/>
  <c r="G24" i="1"/>
  <c r="D25" i="1"/>
  <c r="E25" i="1"/>
  <c r="F25" i="1"/>
  <c r="G25" i="1"/>
  <c r="D26" i="1"/>
  <c r="E26" i="1"/>
  <c r="F26" i="1"/>
  <c r="G26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D31" i="1"/>
  <c r="E31" i="1"/>
  <c r="F31" i="1"/>
  <c r="G31" i="1"/>
  <c r="D32" i="1"/>
  <c r="E32" i="1"/>
  <c r="F32" i="1"/>
  <c r="G32" i="1"/>
  <c r="D33" i="1"/>
  <c r="E33" i="1"/>
  <c r="F33" i="1"/>
  <c r="G33" i="1"/>
  <c r="D34" i="1"/>
  <c r="E34" i="1"/>
  <c r="F34" i="1"/>
  <c r="G34" i="1"/>
  <c r="D35" i="1"/>
  <c r="E35" i="1"/>
  <c r="F35" i="1"/>
  <c r="G35" i="1"/>
  <c r="D36" i="1"/>
  <c r="E36" i="1"/>
  <c r="F36" i="1"/>
  <c r="G36" i="1"/>
  <c r="D37" i="1"/>
  <c r="E37" i="1"/>
  <c r="F37" i="1"/>
  <c r="G37" i="1"/>
  <c r="D38" i="1"/>
  <c r="E38" i="1"/>
  <c r="F38" i="1"/>
  <c r="G38" i="1"/>
  <c r="D39" i="1"/>
  <c r="E39" i="1"/>
  <c r="F39" i="1"/>
  <c r="G39" i="1"/>
  <c r="D40" i="1"/>
  <c r="E40" i="1"/>
  <c r="F40" i="1"/>
  <c r="G40" i="1"/>
  <c r="D41" i="1"/>
  <c r="E41" i="1"/>
  <c r="F41" i="1"/>
  <c r="G41" i="1"/>
  <c r="D42" i="1"/>
  <c r="E42" i="1"/>
  <c r="F42" i="1"/>
  <c r="G42" i="1"/>
  <c r="D43" i="1"/>
  <c r="E43" i="1"/>
  <c r="F43" i="1"/>
  <c r="G43" i="1"/>
  <c r="D44" i="1"/>
  <c r="E44" i="1"/>
  <c r="F44" i="1"/>
  <c r="G44" i="1"/>
  <c r="D45" i="1"/>
  <c r="E45" i="1"/>
  <c r="F45" i="1"/>
  <c r="G45" i="1"/>
  <c r="D46" i="1"/>
  <c r="E46" i="1"/>
  <c r="F46" i="1"/>
  <c r="G46" i="1"/>
  <c r="D47" i="1"/>
  <c r="E47" i="1"/>
  <c r="F47" i="1"/>
  <c r="G47" i="1"/>
  <c r="D48" i="1"/>
  <c r="E48" i="1"/>
  <c r="F48" i="1"/>
  <c r="G48" i="1"/>
  <c r="D49" i="1"/>
  <c r="E49" i="1"/>
  <c r="F49" i="1"/>
  <c r="G49" i="1"/>
  <c r="D50" i="1"/>
  <c r="E50" i="1"/>
  <c r="F50" i="1"/>
  <c r="G50" i="1"/>
  <c r="D51" i="1"/>
  <c r="E51" i="1"/>
  <c r="F51" i="1"/>
  <c r="G51" i="1"/>
  <c r="D52" i="1"/>
  <c r="E52" i="1"/>
  <c r="F52" i="1"/>
  <c r="G52" i="1"/>
  <c r="D53" i="1"/>
  <c r="E53" i="1"/>
  <c r="F53" i="1"/>
  <c r="G53" i="1"/>
  <c r="D54" i="1"/>
  <c r="E54" i="1"/>
  <c r="F54" i="1"/>
  <c r="G54" i="1"/>
  <c r="D55" i="1"/>
  <c r="E55" i="1"/>
  <c r="F55" i="1"/>
  <c r="G55" i="1"/>
  <c r="D56" i="1"/>
  <c r="E56" i="1"/>
  <c r="F56" i="1"/>
  <c r="G56" i="1"/>
  <c r="D57" i="1"/>
  <c r="E57" i="1"/>
  <c r="F57" i="1"/>
  <c r="G57" i="1"/>
  <c r="D58" i="1"/>
  <c r="E58" i="1"/>
  <c r="F58" i="1"/>
  <c r="G58" i="1"/>
  <c r="D59" i="1"/>
  <c r="E59" i="1"/>
  <c r="F59" i="1"/>
  <c r="G59" i="1"/>
  <c r="D60" i="1"/>
  <c r="E60" i="1"/>
  <c r="F60" i="1"/>
  <c r="G60" i="1"/>
  <c r="D61" i="1"/>
  <c r="E61" i="1"/>
  <c r="F61" i="1"/>
  <c r="G61" i="1"/>
  <c r="D62" i="1"/>
  <c r="E62" i="1"/>
  <c r="F62" i="1"/>
  <c r="G62" i="1"/>
  <c r="D63" i="1"/>
  <c r="E63" i="1"/>
  <c r="F63" i="1"/>
  <c r="G63" i="1"/>
  <c r="D64" i="1"/>
  <c r="E64" i="1"/>
  <c r="F64" i="1"/>
  <c r="G64" i="1"/>
  <c r="D65" i="1"/>
  <c r="E65" i="1"/>
  <c r="F65" i="1"/>
  <c r="G65" i="1"/>
  <c r="D66" i="1"/>
  <c r="E66" i="1"/>
  <c r="F66" i="1"/>
  <c r="G66" i="1"/>
  <c r="D67" i="1"/>
  <c r="E67" i="1"/>
  <c r="F67" i="1"/>
  <c r="G67" i="1"/>
  <c r="D68" i="1"/>
  <c r="E68" i="1"/>
  <c r="F68" i="1"/>
  <c r="G68" i="1"/>
  <c r="D69" i="1"/>
  <c r="E69" i="1"/>
  <c r="F69" i="1"/>
  <c r="G69" i="1"/>
  <c r="D70" i="1"/>
  <c r="E70" i="1"/>
  <c r="F70" i="1"/>
  <c r="G70" i="1"/>
  <c r="D71" i="1"/>
  <c r="E71" i="1"/>
  <c r="F71" i="1"/>
  <c r="G71" i="1"/>
  <c r="D72" i="1"/>
  <c r="E72" i="1"/>
  <c r="F72" i="1"/>
  <c r="G72" i="1"/>
  <c r="D73" i="1"/>
  <c r="E73" i="1"/>
  <c r="F73" i="1"/>
  <c r="G73" i="1"/>
  <c r="D74" i="1"/>
  <c r="E74" i="1"/>
  <c r="F74" i="1"/>
  <c r="G74" i="1"/>
  <c r="D75" i="1"/>
  <c r="E75" i="1"/>
  <c r="F75" i="1"/>
  <c r="G75" i="1"/>
  <c r="D76" i="1"/>
  <c r="E76" i="1"/>
  <c r="F76" i="1"/>
  <c r="G76" i="1"/>
  <c r="D77" i="1"/>
  <c r="E77" i="1"/>
  <c r="F77" i="1"/>
  <c r="G77" i="1"/>
  <c r="D78" i="1"/>
  <c r="E78" i="1"/>
  <c r="F78" i="1"/>
  <c r="G78" i="1"/>
  <c r="D79" i="1"/>
  <c r="E79" i="1"/>
  <c r="F79" i="1"/>
  <c r="G79" i="1"/>
  <c r="D80" i="1"/>
  <c r="E80" i="1"/>
  <c r="F80" i="1"/>
  <c r="G80" i="1"/>
  <c r="D81" i="1"/>
  <c r="E81" i="1"/>
  <c r="F81" i="1"/>
  <c r="G81" i="1"/>
  <c r="D82" i="1"/>
  <c r="E82" i="1"/>
  <c r="F82" i="1"/>
  <c r="G82" i="1"/>
  <c r="D83" i="1"/>
  <c r="E83" i="1"/>
  <c r="F83" i="1"/>
  <c r="G83" i="1"/>
  <c r="D84" i="1"/>
  <c r="E84" i="1"/>
  <c r="F84" i="1"/>
  <c r="G84" i="1"/>
  <c r="D85" i="1"/>
  <c r="E85" i="1"/>
  <c r="F85" i="1"/>
  <c r="G85" i="1"/>
  <c r="D86" i="1"/>
  <c r="E86" i="1"/>
  <c r="F86" i="1"/>
  <c r="G86" i="1"/>
  <c r="D87" i="1"/>
  <c r="E87" i="1"/>
  <c r="F87" i="1"/>
  <c r="G87" i="1"/>
  <c r="D88" i="1"/>
  <c r="E88" i="1"/>
  <c r="F88" i="1"/>
  <c r="G88" i="1"/>
  <c r="D89" i="1"/>
  <c r="E89" i="1"/>
  <c r="F89" i="1"/>
  <c r="G89" i="1"/>
  <c r="D90" i="1"/>
  <c r="E90" i="1"/>
  <c r="F90" i="1"/>
  <c r="G90" i="1"/>
  <c r="D91" i="1"/>
  <c r="E91" i="1"/>
  <c r="F91" i="1"/>
  <c r="G91" i="1"/>
  <c r="D92" i="1"/>
  <c r="E92" i="1"/>
  <c r="F92" i="1"/>
  <c r="G92" i="1"/>
  <c r="D93" i="1"/>
  <c r="E93" i="1"/>
  <c r="F93" i="1"/>
  <c r="G93" i="1"/>
  <c r="D94" i="1"/>
  <c r="E94" i="1"/>
  <c r="F94" i="1"/>
  <c r="G94" i="1"/>
  <c r="D95" i="1"/>
  <c r="E95" i="1"/>
  <c r="F95" i="1"/>
  <c r="G95" i="1"/>
  <c r="D96" i="1"/>
  <c r="E96" i="1"/>
  <c r="F96" i="1"/>
  <c r="G96" i="1"/>
  <c r="D97" i="1"/>
  <c r="E97" i="1"/>
  <c r="F97" i="1"/>
  <c r="G97" i="1"/>
  <c r="D98" i="1"/>
  <c r="E98" i="1"/>
  <c r="F98" i="1"/>
  <c r="G98" i="1"/>
  <c r="D99" i="1"/>
  <c r="E99" i="1"/>
  <c r="F99" i="1"/>
  <c r="G99" i="1"/>
  <c r="D100" i="1"/>
  <c r="E100" i="1"/>
  <c r="F100" i="1"/>
  <c r="G100" i="1"/>
  <c r="D101" i="1"/>
  <c r="E101" i="1"/>
  <c r="F101" i="1"/>
  <c r="G101" i="1"/>
  <c r="D102" i="1"/>
  <c r="E102" i="1"/>
  <c r="F102" i="1"/>
  <c r="G102" i="1"/>
  <c r="D103" i="1"/>
  <c r="E103" i="1"/>
  <c r="F103" i="1"/>
  <c r="G103" i="1"/>
  <c r="D104" i="1"/>
  <c r="E104" i="1"/>
  <c r="F104" i="1"/>
  <c r="G104" i="1"/>
  <c r="D105" i="1"/>
  <c r="E105" i="1"/>
  <c r="F105" i="1"/>
  <c r="G105" i="1"/>
  <c r="D106" i="1"/>
  <c r="E106" i="1"/>
  <c r="F106" i="1"/>
  <c r="G106" i="1"/>
  <c r="D107" i="1"/>
  <c r="E107" i="1"/>
  <c r="F107" i="1"/>
  <c r="G107" i="1"/>
  <c r="D108" i="1"/>
  <c r="E108" i="1"/>
  <c r="F108" i="1"/>
  <c r="G108" i="1"/>
  <c r="D109" i="1"/>
  <c r="E109" i="1"/>
  <c r="F109" i="1"/>
  <c r="G109" i="1"/>
  <c r="D110" i="1"/>
  <c r="E110" i="1"/>
  <c r="F110" i="1"/>
  <c r="G110" i="1"/>
  <c r="D111" i="1"/>
  <c r="E111" i="1"/>
  <c r="F111" i="1"/>
  <c r="G111" i="1"/>
  <c r="D112" i="1"/>
  <c r="E112" i="1"/>
  <c r="F112" i="1"/>
  <c r="G112" i="1"/>
  <c r="D113" i="1"/>
  <c r="E113" i="1"/>
  <c r="F113" i="1"/>
  <c r="G113" i="1"/>
  <c r="D114" i="1"/>
  <c r="E114" i="1"/>
  <c r="F114" i="1"/>
  <c r="G114" i="1"/>
  <c r="D115" i="1"/>
  <c r="E115" i="1"/>
  <c r="F115" i="1"/>
  <c r="G115" i="1"/>
  <c r="D116" i="1"/>
  <c r="E116" i="1"/>
  <c r="F116" i="1"/>
  <c r="G116" i="1"/>
  <c r="D117" i="1"/>
  <c r="E117" i="1"/>
  <c r="F117" i="1"/>
  <c r="G117" i="1"/>
  <c r="D118" i="1"/>
  <c r="E118" i="1"/>
  <c r="F118" i="1"/>
  <c r="G118" i="1"/>
  <c r="D119" i="1"/>
  <c r="E119" i="1"/>
  <c r="F119" i="1"/>
  <c r="G119" i="1"/>
  <c r="D120" i="1"/>
  <c r="E120" i="1"/>
  <c r="F120" i="1"/>
  <c r="G120" i="1"/>
  <c r="D121" i="1"/>
  <c r="E121" i="1"/>
  <c r="F121" i="1"/>
  <c r="G121" i="1"/>
  <c r="D122" i="1"/>
  <c r="E122" i="1"/>
  <c r="F122" i="1"/>
  <c r="G122" i="1"/>
  <c r="D123" i="1"/>
  <c r="E123" i="1"/>
  <c r="F123" i="1"/>
  <c r="G123" i="1"/>
  <c r="D124" i="1"/>
  <c r="E124" i="1"/>
  <c r="F124" i="1"/>
  <c r="G124" i="1"/>
  <c r="D125" i="1"/>
  <c r="E125" i="1"/>
  <c r="F125" i="1"/>
  <c r="G125" i="1"/>
  <c r="D126" i="1"/>
  <c r="E126" i="1"/>
  <c r="F126" i="1"/>
  <c r="G126" i="1"/>
  <c r="D127" i="1"/>
  <c r="E127" i="1"/>
  <c r="F127" i="1"/>
  <c r="G127" i="1"/>
  <c r="D128" i="1"/>
  <c r="E128" i="1"/>
  <c r="F128" i="1"/>
  <c r="G128" i="1"/>
  <c r="D129" i="1"/>
  <c r="E129" i="1"/>
  <c r="F129" i="1"/>
  <c r="G129" i="1"/>
  <c r="D130" i="1"/>
  <c r="E130" i="1"/>
  <c r="F130" i="1"/>
  <c r="G130" i="1"/>
  <c r="D131" i="1"/>
  <c r="E131" i="1"/>
  <c r="F131" i="1"/>
  <c r="G131" i="1"/>
  <c r="D132" i="1"/>
  <c r="E132" i="1"/>
  <c r="F132" i="1"/>
  <c r="G132" i="1"/>
  <c r="D133" i="1"/>
  <c r="E133" i="1"/>
  <c r="F133" i="1"/>
  <c r="G133" i="1"/>
  <c r="D134" i="1"/>
  <c r="E134" i="1"/>
  <c r="F134" i="1"/>
  <c r="G134" i="1"/>
  <c r="D135" i="1"/>
  <c r="E135" i="1"/>
  <c r="F135" i="1"/>
  <c r="G135" i="1"/>
  <c r="D136" i="1"/>
  <c r="E136" i="1"/>
  <c r="F136" i="1"/>
  <c r="G136" i="1"/>
  <c r="D137" i="1"/>
  <c r="E137" i="1"/>
  <c r="F137" i="1"/>
  <c r="G137" i="1"/>
  <c r="D138" i="1"/>
  <c r="E138" i="1"/>
  <c r="F138" i="1"/>
  <c r="G138" i="1"/>
  <c r="D139" i="1"/>
  <c r="E139" i="1"/>
  <c r="F139" i="1"/>
  <c r="G139" i="1"/>
  <c r="D140" i="1"/>
  <c r="E140" i="1"/>
  <c r="F140" i="1"/>
  <c r="G140" i="1"/>
  <c r="D141" i="1"/>
  <c r="E141" i="1"/>
  <c r="F141" i="1"/>
  <c r="G141" i="1"/>
  <c r="D142" i="1"/>
  <c r="E142" i="1"/>
  <c r="F142" i="1"/>
  <c r="G142" i="1"/>
  <c r="D143" i="1"/>
  <c r="E143" i="1"/>
  <c r="F143" i="1"/>
  <c r="G143" i="1"/>
  <c r="D144" i="1"/>
  <c r="E144" i="1"/>
  <c r="F144" i="1"/>
  <c r="G144" i="1"/>
  <c r="D145" i="1"/>
  <c r="E145" i="1"/>
  <c r="F145" i="1"/>
  <c r="G145" i="1"/>
  <c r="D146" i="1"/>
  <c r="E146" i="1"/>
  <c r="F146" i="1"/>
  <c r="G146" i="1"/>
  <c r="D147" i="1"/>
  <c r="E147" i="1"/>
  <c r="F147" i="1"/>
  <c r="G147" i="1"/>
  <c r="D148" i="1"/>
  <c r="E148" i="1"/>
  <c r="F148" i="1"/>
  <c r="G148" i="1"/>
  <c r="D149" i="1"/>
  <c r="E149" i="1"/>
  <c r="F149" i="1"/>
  <c r="G149" i="1"/>
  <c r="D150" i="1"/>
  <c r="E150" i="1"/>
  <c r="F150" i="1"/>
  <c r="G150" i="1"/>
  <c r="D151" i="1"/>
  <c r="E151" i="1"/>
  <c r="F151" i="1"/>
  <c r="G151" i="1"/>
  <c r="D152" i="1"/>
  <c r="E152" i="1"/>
  <c r="F152" i="1"/>
  <c r="G152" i="1"/>
  <c r="D153" i="1"/>
  <c r="E153" i="1"/>
  <c r="F153" i="1"/>
  <c r="G153" i="1"/>
  <c r="D154" i="1"/>
  <c r="E154" i="1"/>
  <c r="F154" i="1"/>
  <c r="G154" i="1"/>
  <c r="D155" i="1"/>
  <c r="E155" i="1"/>
  <c r="F155" i="1"/>
  <c r="G155" i="1"/>
  <c r="D156" i="1"/>
  <c r="E156" i="1"/>
  <c r="F156" i="1"/>
  <c r="G156" i="1"/>
  <c r="D157" i="1"/>
  <c r="E157" i="1"/>
  <c r="F157" i="1"/>
  <c r="G157" i="1"/>
  <c r="D158" i="1"/>
  <c r="E158" i="1"/>
  <c r="F158" i="1"/>
  <c r="G158" i="1"/>
  <c r="D159" i="1"/>
  <c r="E159" i="1"/>
  <c r="F159" i="1"/>
  <c r="G159" i="1"/>
  <c r="D160" i="1"/>
  <c r="E160" i="1"/>
  <c r="F160" i="1"/>
  <c r="G160" i="1"/>
  <c r="D161" i="1"/>
  <c r="E161" i="1"/>
  <c r="F161" i="1"/>
  <c r="G161" i="1"/>
  <c r="D162" i="1"/>
  <c r="E162" i="1"/>
  <c r="F162" i="1"/>
  <c r="G162" i="1"/>
  <c r="D163" i="1"/>
  <c r="E163" i="1"/>
  <c r="F163" i="1"/>
  <c r="G163" i="1"/>
  <c r="D164" i="1"/>
  <c r="E164" i="1"/>
  <c r="F164" i="1"/>
  <c r="G164" i="1"/>
  <c r="D165" i="1"/>
  <c r="E165" i="1"/>
  <c r="F165" i="1"/>
  <c r="G165" i="1"/>
  <c r="D166" i="1"/>
  <c r="E166" i="1"/>
  <c r="F166" i="1"/>
  <c r="G166" i="1"/>
  <c r="D167" i="1"/>
  <c r="E167" i="1"/>
  <c r="F167" i="1"/>
  <c r="G167" i="1"/>
  <c r="D168" i="1"/>
  <c r="E168" i="1"/>
  <c r="F168" i="1"/>
  <c r="G168" i="1"/>
  <c r="D169" i="1"/>
  <c r="E169" i="1"/>
  <c r="F169" i="1"/>
  <c r="G169" i="1"/>
  <c r="D170" i="1"/>
  <c r="E170" i="1"/>
  <c r="F170" i="1"/>
  <c r="G170" i="1"/>
  <c r="D171" i="1"/>
  <c r="E171" i="1"/>
  <c r="F171" i="1"/>
  <c r="G171" i="1"/>
  <c r="D172" i="1"/>
  <c r="E172" i="1"/>
  <c r="F172" i="1"/>
  <c r="G172" i="1"/>
  <c r="D173" i="1"/>
  <c r="E173" i="1"/>
  <c r="F173" i="1"/>
  <c r="G173" i="1"/>
  <c r="D174" i="1"/>
  <c r="E174" i="1"/>
  <c r="F174" i="1"/>
  <c r="G174" i="1"/>
  <c r="D175" i="1"/>
  <c r="E175" i="1"/>
  <c r="F175" i="1"/>
  <c r="G175" i="1"/>
  <c r="D176" i="1"/>
  <c r="E176" i="1"/>
  <c r="F176" i="1"/>
  <c r="G176" i="1"/>
  <c r="D177" i="1"/>
  <c r="E177" i="1"/>
  <c r="F177" i="1"/>
  <c r="G177" i="1"/>
  <c r="D178" i="1"/>
  <c r="E178" i="1"/>
  <c r="F178" i="1"/>
  <c r="G178" i="1"/>
  <c r="D179" i="1"/>
  <c r="E179" i="1"/>
  <c r="F179" i="1"/>
  <c r="G179" i="1"/>
  <c r="D180" i="1"/>
  <c r="E180" i="1"/>
  <c r="F180" i="1"/>
  <c r="G180" i="1"/>
  <c r="D181" i="1"/>
  <c r="E181" i="1"/>
  <c r="F181" i="1"/>
  <c r="G181" i="1"/>
  <c r="D182" i="1"/>
  <c r="E182" i="1"/>
  <c r="F182" i="1"/>
  <c r="G182" i="1"/>
  <c r="D183" i="1"/>
  <c r="E183" i="1"/>
  <c r="F183" i="1"/>
  <c r="G183" i="1"/>
  <c r="D184" i="1"/>
  <c r="E184" i="1"/>
  <c r="F184" i="1"/>
  <c r="G184" i="1"/>
  <c r="D185" i="1"/>
  <c r="E185" i="1"/>
  <c r="F185" i="1"/>
  <c r="G185" i="1"/>
  <c r="D186" i="1"/>
  <c r="E186" i="1"/>
  <c r="F186" i="1"/>
  <c r="G186" i="1"/>
  <c r="D187" i="1"/>
  <c r="E187" i="1"/>
  <c r="F187" i="1"/>
  <c r="G187" i="1"/>
  <c r="D188" i="1"/>
  <c r="E188" i="1"/>
  <c r="F188" i="1"/>
  <c r="G188" i="1"/>
  <c r="D189" i="1"/>
  <c r="E189" i="1"/>
  <c r="F189" i="1"/>
  <c r="G189" i="1"/>
  <c r="D190" i="1"/>
  <c r="E190" i="1"/>
  <c r="F190" i="1"/>
  <c r="G190" i="1"/>
  <c r="D191" i="1"/>
  <c r="E191" i="1"/>
  <c r="F191" i="1"/>
  <c r="G191" i="1"/>
  <c r="D192" i="1"/>
  <c r="E192" i="1"/>
  <c r="F192" i="1"/>
  <c r="G192" i="1"/>
  <c r="D193" i="1"/>
  <c r="E193" i="1"/>
  <c r="F193" i="1"/>
  <c r="G193" i="1"/>
  <c r="D194" i="1"/>
  <c r="E194" i="1"/>
  <c r="F194" i="1"/>
  <c r="G194" i="1"/>
  <c r="D195" i="1"/>
  <c r="E195" i="1"/>
  <c r="F195" i="1"/>
  <c r="G195" i="1"/>
  <c r="D196" i="1"/>
  <c r="E196" i="1"/>
  <c r="F196" i="1"/>
  <c r="G196" i="1"/>
  <c r="D197" i="1"/>
  <c r="E197" i="1"/>
  <c r="F197" i="1"/>
  <c r="G197" i="1"/>
  <c r="D198" i="1"/>
  <c r="E198" i="1"/>
  <c r="F198" i="1"/>
  <c r="G198" i="1"/>
  <c r="D199" i="1"/>
  <c r="E199" i="1"/>
  <c r="F199" i="1"/>
  <c r="G199" i="1"/>
  <c r="D200" i="1"/>
  <c r="E200" i="1"/>
  <c r="F200" i="1"/>
  <c r="G200" i="1"/>
  <c r="D201" i="1"/>
  <c r="E201" i="1"/>
  <c r="F201" i="1"/>
  <c r="G201" i="1"/>
  <c r="D202" i="1"/>
  <c r="E202" i="1"/>
  <c r="F202" i="1"/>
  <c r="G202" i="1"/>
  <c r="D203" i="1"/>
  <c r="E203" i="1"/>
  <c r="F203" i="1"/>
  <c r="G203" i="1"/>
  <c r="D204" i="1"/>
  <c r="E204" i="1"/>
  <c r="F204" i="1"/>
  <c r="G204" i="1"/>
  <c r="D205" i="1"/>
  <c r="E205" i="1"/>
  <c r="F205" i="1"/>
  <c r="G205" i="1"/>
  <c r="D206" i="1"/>
  <c r="E206" i="1"/>
  <c r="F206" i="1"/>
  <c r="G206" i="1"/>
  <c r="D207" i="1"/>
  <c r="E207" i="1"/>
  <c r="F207" i="1"/>
  <c r="G207" i="1"/>
  <c r="D208" i="1"/>
  <c r="E208" i="1"/>
  <c r="F208" i="1"/>
  <c r="G208" i="1"/>
  <c r="D209" i="1"/>
  <c r="E209" i="1"/>
  <c r="F209" i="1"/>
  <c r="G209" i="1"/>
  <c r="D210" i="1"/>
  <c r="E210" i="1"/>
  <c r="F210" i="1"/>
  <c r="G210" i="1"/>
  <c r="D211" i="1"/>
  <c r="E211" i="1"/>
  <c r="F211" i="1"/>
  <c r="G211" i="1"/>
  <c r="D212" i="1"/>
  <c r="E212" i="1"/>
  <c r="F212" i="1"/>
  <c r="G212" i="1"/>
  <c r="D213" i="1"/>
  <c r="E213" i="1"/>
  <c r="F213" i="1"/>
  <c r="G213" i="1"/>
  <c r="D214" i="1"/>
  <c r="E214" i="1"/>
  <c r="F214" i="1"/>
  <c r="G214" i="1"/>
  <c r="D215" i="1"/>
  <c r="E215" i="1"/>
  <c r="F215" i="1"/>
  <c r="G215" i="1"/>
  <c r="D216" i="1"/>
  <c r="E216" i="1"/>
  <c r="F216" i="1"/>
  <c r="G216" i="1"/>
  <c r="D217" i="1"/>
  <c r="E217" i="1"/>
  <c r="F217" i="1"/>
  <c r="G217" i="1"/>
  <c r="D218" i="1"/>
  <c r="E218" i="1"/>
  <c r="F218" i="1"/>
  <c r="G218" i="1"/>
  <c r="D219" i="1"/>
  <c r="E219" i="1"/>
  <c r="F219" i="1"/>
  <c r="G219" i="1"/>
  <c r="D220" i="1"/>
  <c r="E220" i="1"/>
  <c r="F220" i="1"/>
  <c r="G220" i="1"/>
  <c r="D221" i="1"/>
  <c r="E221" i="1"/>
  <c r="F221" i="1"/>
  <c r="G221" i="1"/>
  <c r="D222" i="1"/>
  <c r="E222" i="1"/>
  <c r="F222" i="1"/>
  <c r="G222" i="1"/>
  <c r="D223" i="1"/>
  <c r="E223" i="1"/>
  <c r="F223" i="1"/>
  <c r="G223" i="1"/>
  <c r="D224" i="1"/>
  <c r="E224" i="1"/>
  <c r="F224" i="1"/>
  <c r="G224" i="1"/>
  <c r="D225" i="1"/>
  <c r="E225" i="1"/>
  <c r="F225" i="1"/>
  <c r="G225" i="1"/>
  <c r="D226" i="1"/>
  <c r="E226" i="1"/>
  <c r="F226" i="1"/>
  <c r="G226" i="1"/>
  <c r="D227" i="1"/>
  <c r="E227" i="1"/>
  <c r="F227" i="1"/>
  <c r="G227" i="1"/>
  <c r="D228" i="1"/>
  <c r="E228" i="1"/>
  <c r="F228" i="1"/>
  <c r="G228" i="1"/>
  <c r="D229" i="1"/>
  <c r="E229" i="1"/>
  <c r="F229" i="1"/>
  <c r="G229" i="1"/>
  <c r="D230" i="1"/>
  <c r="E230" i="1"/>
  <c r="F230" i="1"/>
  <c r="G230" i="1"/>
  <c r="D231" i="1"/>
  <c r="E231" i="1"/>
  <c r="F231" i="1"/>
  <c r="G231" i="1"/>
  <c r="D232" i="1"/>
  <c r="E232" i="1"/>
  <c r="F232" i="1"/>
  <c r="G232" i="1"/>
  <c r="D233" i="1"/>
  <c r="E233" i="1"/>
  <c r="F233" i="1"/>
  <c r="G233" i="1"/>
  <c r="D234" i="1"/>
  <c r="E234" i="1"/>
  <c r="F234" i="1"/>
  <c r="G234" i="1"/>
  <c r="D235" i="1"/>
  <c r="E235" i="1"/>
  <c r="F235" i="1"/>
  <c r="G235" i="1"/>
  <c r="D236" i="1"/>
  <c r="E236" i="1"/>
  <c r="F236" i="1"/>
  <c r="G236" i="1"/>
  <c r="D237" i="1"/>
  <c r="E237" i="1"/>
  <c r="F237" i="1"/>
  <c r="G237" i="1"/>
  <c r="D238" i="1"/>
  <c r="E238" i="1"/>
  <c r="F238" i="1"/>
  <c r="G238" i="1"/>
  <c r="D239" i="1"/>
  <c r="E239" i="1"/>
  <c r="F239" i="1"/>
  <c r="G239" i="1"/>
  <c r="D240" i="1"/>
  <c r="E240" i="1"/>
  <c r="F240" i="1"/>
  <c r="G240" i="1"/>
  <c r="D241" i="1"/>
  <c r="E241" i="1"/>
  <c r="F241" i="1"/>
  <c r="G241" i="1"/>
  <c r="D242" i="1"/>
  <c r="E242" i="1"/>
  <c r="F242" i="1"/>
  <c r="G242" i="1"/>
  <c r="D243" i="1"/>
  <c r="E243" i="1"/>
  <c r="F243" i="1"/>
  <c r="G243" i="1"/>
  <c r="D244" i="1"/>
  <c r="E244" i="1"/>
  <c r="F244" i="1"/>
  <c r="G244" i="1"/>
  <c r="D245" i="1"/>
  <c r="E245" i="1"/>
  <c r="F245" i="1"/>
  <c r="G245" i="1"/>
  <c r="D246" i="1"/>
  <c r="E246" i="1"/>
  <c r="F246" i="1"/>
  <c r="G246" i="1"/>
  <c r="D247" i="1"/>
  <c r="E247" i="1"/>
  <c r="F247" i="1"/>
  <c r="G247" i="1"/>
  <c r="D248" i="1"/>
  <c r="E248" i="1"/>
  <c r="F248" i="1"/>
  <c r="G248" i="1"/>
  <c r="D249" i="1"/>
  <c r="E249" i="1"/>
  <c r="F249" i="1"/>
  <c r="G249" i="1"/>
  <c r="D250" i="1"/>
  <c r="E250" i="1"/>
  <c r="F250" i="1"/>
  <c r="G250" i="1"/>
  <c r="D251" i="1"/>
  <c r="E251" i="1"/>
  <c r="F251" i="1"/>
  <c r="G251" i="1"/>
  <c r="D252" i="1"/>
  <c r="E252" i="1"/>
  <c r="F252" i="1"/>
  <c r="G252" i="1"/>
  <c r="D253" i="1"/>
  <c r="E253" i="1"/>
  <c r="F253" i="1"/>
  <c r="G253" i="1"/>
  <c r="D254" i="1"/>
  <c r="E254" i="1"/>
  <c r="F254" i="1"/>
  <c r="G254" i="1"/>
  <c r="D255" i="1"/>
  <c r="E255" i="1"/>
  <c r="F255" i="1"/>
  <c r="G255" i="1"/>
  <c r="D256" i="1"/>
  <c r="E256" i="1"/>
  <c r="F256" i="1"/>
  <c r="G256" i="1"/>
  <c r="D257" i="1"/>
  <c r="E257" i="1"/>
  <c r="F257" i="1"/>
  <c r="G257" i="1"/>
  <c r="D258" i="1"/>
  <c r="E258" i="1"/>
  <c r="F258" i="1"/>
  <c r="G258" i="1"/>
  <c r="D259" i="1"/>
  <c r="E259" i="1"/>
  <c r="F259" i="1"/>
  <c r="G259" i="1"/>
  <c r="D260" i="1"/>
  <c r="E260" i="1"/>
  <c r="F260" i="1"/>
  <c r="G260" i="1"/>
  <c r="D261" i="1"/>
  <c r="E261" i="1"/>
  <c r="F261" i="1"/>
  <c r="G261" i="1"/>
  <c r="D262" i="1"/>
  <c r="E262" i="1"/>
  <c r="F262" i="1"/>
  <c r="G262" i="1"/>
  <c r="D263" i="1"/>
  <c r="E263" i="1"/>
  <c r="F263" i="1"/>
  <c r="G263" i="1"/>
  <c r="D264" i="1"/>
  <c r="E264" i="1"/>
  <c r="F264" i="1"/>
  <c r="G264" i="1"/>
  <c r="D265" i="1"/>
  <c r="E265" i="1"/>
  <c r="F265" i="1"/>
  <c r="G265" i="1"/>
  <c r="D266" i="1"/>
  <c r="E266" i="1"/>
  <c r="F266" i="1"/>
  <c r="G266" i="1"/>
  <c r="D267" i="1"/>
  <c r="E267" i="1"/>
  <c r="F267" i="1"/>
  <c r="G267" i="1"/>
  <c r="D268" i="1"/>
  <c r="E268" i="1"/>
  <c r="F268" i="1"/>
  <c r="G268" i="1"/>
  <c r="D269" i="1"/>
  <c r="E269" i="1"/>
  <c r="F269" i="1"/>
  <c r="G269" i="1"/>
  <c r="D270" i="1"/>
  <c r="E270" i="1"/>
  <c r="F270" i="1"/>
  <c r="G270" i="1"/>
  <c r="D271" i="1"/>
  <c r="E271" i="1"/>
  <c r="F271" i="1"/>
  <c r="G271" i="1"/>
  <c r="D272" i="1"/>
  <c r="E272" i="1"/>
  <c r="F272" i="1"/>
  <c r="G272" i="1"/>
  <c r="D273" i="1"/>
  <c r="E273" i="1"/>
  <c r="F273" i="1"/>
  <c r="G273" i="1"/>
  <c r="D274" i="1"/>
  <c r="E274" i="1"/>
  <c r="F274" i="1"/>
  <c r="G274" i="1"/>
  <c r="D275" i="1"/>
  <c r="E275" i="1"/>
  <c r="F275" i="1"/>
  <c r="G275" i="1"/>
  <c r="D276" i="1"/>
  <c r="E276" i="1"/>
  <c r="F276" i="1"/>
  <c r="G276" i="1"/>
  <c r="D277" i="1"/>
  <c r="E277" i="1"/>
  <c r="F277" i="1"/>
  <c r="G277" i="1"/>
  <c r="D278" i="1"/>
  <c r="E278" i="1"/>
  <c r="F278" i="1"/>
  <c r="G278" i="1"/>
  <c r="D279" i="1"/>
  <c r="E279" i="1"/>
  <c r="F279" i="1"/>
  <c r="G279" i="1"/>
  <c r="D280" i="1"/>
  <c r="E280" i="1"/>
  <c r="F280" i="1"/>
  <c r="G280" i="1"/>
  <c r="D281" i="1"/>
  <c r="E281" i="1"/>
  <c r="F281" i="1"/>
  <c r="G281" i="1"/>
  <c r="D282" i="1"/>
  <c r="E282" i="1"/>
  <c r="F282" i="1"/>
  <c r="G282" i="1"/>
  <c r="D283" i="1"/>
  <c r="E283" i="1"/>
  <c r="F283" i="1"/>
  <c r="G283" i="1"/>
  <c r="D284" i="1"/>
  <c r="E284" i="1"/>
  <c r="F284" i="1"/>
  <c r="G284" i="1"/>
  <c r="D285" i="1"/>
  <c r="E285" i="1"/>
  <c r="F285" i="1"/>
  <c r="G285" i="1"/>
  <c r="D286" i="1"/>
  <c r="E286" i="1"/>
  <c r="F286" i="1"/>
  <c r="G286" i="1"/>
  <c r="D287" i="1"/>
  <c r="E287" i="1"/>
  <c r="F287" i="1"/>
  <c r="G287" i="1"/>
  <c r="D288" i="1"/>
  <c r="E288" i="1"/>
  <c r="F288" i="1"/>
  <c r="G288" i="1"/>
  <c r="D289" i="1"/>
  <c r="E289" i="1"/>
  <c r="F289" i="1"/>
  <c r="G289" i="1"/>
  <c r="D290" i="1"/>
  <c r="E290" i="1"/>
  <c r="F290" i="1"/>
  <c r="G290" i="1"/>
  <c r="D291" i="1"/>
  <c r="E291" i="1"/>
  <c r="F291" i="1"/>
  <c r="G291" i="1"/>
  <c r="D292" i="1"/>
  <c r="E292" i="1"/>
  <c r="F292" i="1"/>
  <c r="G292" i="1"/>
  <c r="D293" i="1"/>
  <c r="E293" i="1"/>
  <c r="F293" i="1"/>
  <c r="G293" i="1"/>
  <c r="D294" i="1"/>
  <c r="E294" i="1"/>
  <c r="F294" i="1"/>
  <c r="G294" i="1"/>
  <c r="D295" i="1"/>
  <c r="E295" i="1"/>
  <c r="F295" i="1"/>
  <c r="G295" i="1"/>
  <c r="D296" i="1"/>
  <c r="E296" i="1"/>
  <c r="F296" i="1"/>
  <c r="G296" i="1"/>
  <c r="D297" i="1"/>
  <c r="E297" i="1"/>
  <c r="F297" i="1"/>
  <c r="G297" i="1"/>
  <c r="D298" i="1"/>
  <c r="E298" i="1"/>
  <c r="F298" i="1"/>
  <c r="G298" i="1"/>
  <c r="D299" i="1"/>
  <c r="E299" i="1"/>
  <c r="F299" i="1"/>
  <c r="G299" i="1"/>
  <c r="D300" i="1"/>
  <c r="E300" i="1"/>
  <c r="F300" i="1"/>
  <c r="G300" i="1"/>
  <c r="F301" i="1"/>
  <c r="F302" i="1"/>
  <c r="F2" i="1"/>
  <c r="E301" i="1"/>
  <c r="E302" i="1"/>
  <c r="E2" i="1"/>
  <c r="D301" i="1"/>
  <c r="G301" i="1"/>
  <c r="D302" i="1"/>
  <c r="G302" i="1"/>
  <c r="G2" i="1"/>
  <c r="D2" i="1"/>
  <c r="B305" i="1" l="1"/>
  <c r="B302" i="1"/>
  <c r="B217" i="1"/>
  <c r="B213" i="1"/>
  <c r="B401" i="1"/>
  <c r="B399" i="1"/>
  <c r="B397" i="1"/>
  <c r="B395" i="1"/>
  <c r="B393" i="1"/>
  <c r="B391" i="1"/>
  <c r="B389" i="1"/>
  <c r="B387" i="1"/>
  <c r="B385" i="1"/>
  <c r="B383" i="1"/>
  <c r="B381" i="1"/>
  <c r="B379" i="1"/>
  <c r="B377" i="1"/>
  <c r="B375" i="1"/>
  <c r="B373" i="1"/>
  <c r="B371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4" i="1"/>
  <c r="B303" i="1"/>
  <c r="B5" i="1"/>
  <c r="B402" i="1"/>
  <c r="B400" i="1"/>
  <c r="B398" i="1"/>
  <c r="B396" i="1"/>
  <c r="B394" i="1"/>
  <c r="B392" i="1"/>
  <c r="B390" i="1"/>
  <c r="B388" i="1"/>
  <c r="B386" i="1"/>
  <c r="B384" i="1"/>
  <c r="B382" i="1"/>
  <c r="B380" i="1"/>
  <c r="B378" i="1"/>
  <c r="B376" i="1"/>
  <c r="B374" i="1"/>
  <c r="B372" i="1"/>
  <c r="B370" i="1"/>
  <c r="B209" i="1"/>
  <c r="B253" i="1"/>
  <c r="B241" i="1"/>
  <c r="B239" i="1"/>
  <c r="B207" i="1"/>
  <c r="B295" i="1"/>
  <c r="B281" i="1"/>
  <c r="B267" i="1"/>
  <c r="B271" i="1"/>
  <c r="B279" i="1"/>
  <c r="B257" i="1"/>
  <c r="B245" i="1"/>
  <c r="B249" i="1"/>
  <c r="B287" i="1"/>
  <c r="B275" i="1"/>
  <c r="B251" i="1"/>
  <c r="B235" i="1"/>
  <c r="B261" i="1"/>
  <c r="B243" i="1"/>
  <c r="B227" i="1"/>
  <c r="B299" i="1"/>
  <c r="B297" i="1"/>
  <c r="B293" i="1"/>
  <c r="B289" i="1"/>
  <c r="B285" i="1"/>
  <c r="B277" i="1"/>
  <c r="B273" i="1"/>
  <c r="B263" i="1"/>
  <c r="B221" i="1"/>
  <c r="B231" i="1"/>
  <c r="B225" i="1"/>
  <c r="B223" i="1"/>
  <c r="B291" i="1"/>
  <c r="B283" i="1"/>
  <c r="B269" i="1"/>
  <c r="B265" i="1"/>
  <c r="B259" i="1"/>
  <c r="B255" i="1"/>
  <c r="B247" i="1"/>
  <c r="B237" i="1"/>
  <c r="B233" i="1"/>
  <c r="B229" i="1"/>
  <c r="B219" i="1"/>
  <c r="B215" i="1"/>
  <c r="B211" i="1"/>
  <c r="B300" i="1"/>
  <c r="B298" i="1"/>
  <c r="B296" i="1"/>
  <c r="B294" i="1"/>
  <c r="B292" i="1"/>
  <c r="B290" i="1"/>
  <c r="B288" i="1"/>
  <c r="B286" i="1"/>
  <c r="B284" i="1"/>
  <c r="B282" i="1"/>
  <c r="B280" i="1"/>
  <c r="B278" i="1"/>
  <c r="B276" i="1"/>
  <c r="B274" i="1"/>
  <c r="B272" i="1"/>
  <c r="B270" i="1"/>
  <c r="B268" i="1"/>
  <c r="B266" i="1"/>
  <c r="B264" i="1"/>
  <c r="B262" i="1"/>
  <c r="B260" i="1"/>
  <c r="B258" i="1"/>
  <c r="B256" i="1"/>
  <c r="B254" i="1"/>
  <c r="B252" i="1"/>
  <c r="B250" i="1"/>
  <c r="B248" i="1"/>
  <c r="B246" i="1"/>
  <c r="B244" i="1"/>
  <c r="B242" i="1"/>
  <c r="B240" i="1"/>
  <c r="B238" i="1"/>
  <c r="B236" i="1"/>
  <c r="B234" i="1"/>
  <c r="B232" i="1"/>
  <c r="B230" i="1"/>
  <c r="B228" i="1"/>
  <c r="B226" i="1"/>
  <c r="B224" i="1"/>
  <c r="B222" i="1"/>
  <c r="B220" i="1"/>
  <c r="B218" i="1"/>
  <c r="B216" i="1"/>
  <c r="B214" i="1"/>
  <c r="B212" i="1"/>
  <c r="B210" i="1"/>
  <c r="B208" i="1"/>
  <c r="B206" i="1"/>
  <c r="B204" i="1"/>
  <c r="B202" i="1"/>
  <c r="B200" i="1"/>
  <c r="B198" i="1"/>
  <c r="B196" i="1"/>
  <c r="B194" i="1"/>
  <c r="B192" i="1"/>
  <c r="B190" i="1"/>
  <c r="B188" i="1"/>
  <c r="B186" i="1"/>
  <c r="B184" i="1"/>
  <c r="B182" i="1"/>
  <c r="B180" i="1"/>
  <c r="B178" i="1"/>
  <c r="B176" i="1"/>
  <c r="B174" i="1"/>
  <c r="B172" i="1"/>
  <c r="B170" i="1"/>
  <c r="B168" i="1"/>
  <c r="B166" i="1"/>
  <c r="B164" i="1"/>
  <c r="B162" i="1"/>
  <c r="B160" i="1"/>
  <c r="B158" i="1"/>
  <c r="B156" i="1"/>
  <c r="B154" i="1"/>
  <c r="B152" i="1"/>
  <c r="B150" i="1"/>
  <c r="B148" i="1"/>
  <c r="B146" i="1"/>
  <c r="B144" i="1"/>
  <c r="B142" i="1"/>
  <c r="B140" i="1"/>
  <c r="B138" i="1"/>
  <c r="B136" i="1"/>
  <c r="B134" i="1"/>
  <c r="B132" i="1"/>
  <c r="B130" i="1"/>
  <c r="B128" i="1"/>
  <c r="B126" i="1"/>
  <c r="B124" i="1"/>
  <c r="B122" i="1"/>
  <c r="B120" i="1"/>
  <c r="B118" i="1"/>
  <c r="B116" i="1"/>
  <c r="B114" i="1"/>
  <c r="B112" i="1"/>
  <c r="B110" i="1"/>
  <c r="B108" i="1"/>
  <c r="B106" i="1"/>
  <c r="B104" i="1"/>
  <c r="B102" i="1"/>
  <c r="B100" i="1"/>
  <c r="B98" i="1"/>
  <c r="B96" i="1"/>
  <c r="B94" i="1"/>
  <c r="B92" i="1"/>
  <c r="B90" i="1"/>
  <c r="B88" i="1"/>
  <c r="B86" i="1"/>
  <c r="B84" i="1"/>
  <c r="B82" i="1"/>
  <c r="B80" i="1"/>
  <c r="B78" i="1"/>
  <c r="B76" i="1"/>
  <c r="B74" i="1"/>
  <c r="B72" i="1"/>
  <c r="B70" i="1"/>
  <c r="B68" i="1"/>
  <c r="B66" i="1"/>
  <c r="B64" i="1"/>
  <c r="B62" i="1"/>
  <c r="B60" i="1"/>
  <c r="B58" i="1"/>
  <c r="B56" i="1"/>
  <c r="B54" i="1"/>
  <c r="B52" i="1"/>
  <c r="B50" i="1"/>
  <c r="B48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2" i="1"/>
  <c r="B10" i="1"/>
  <c r="B4" i="1"/>
  <c r="B3" i="1"/>
  <c r="B205" i="1"/>
  <c r="B203" i="1"/>
  <c r="B6" i="1"/>
  <c r="B7" i="1"/>
  <c r="B8" i="1"/>
  <c r="B201" i="1"/>
  <c r="B199" i="1"/>
  <c r="B197" i="1"/>
  <c r="B195" i="1"/>
  <c r="B193" i="1"/>
  <c r="B191" i="1"/>
  <c r="B189" i="1"/>
  <c r="B187" i="1"/>
  <c r="B185" i="1"/>
  <c r="B183" i="1"/>
  <c r="B181" i="1"/>
  <c r="B179" i="1"/>
  <c r="B177" i="1"/>
  <c r="B175" i="1"/>
  <c r="B173" i="1"/>
  <c r="B171" i="1"/>
  <c r="B169" i="1"/>
  <c r="B167" i="1"/>
  <c r="B165" i="1"/>
  <c r="B163" i="1"/>
  <c r="B161" i="1"/>
  <c r="B159" i="1"/>
  <c r="B157" i="1"/>
  <c r="B155" i="1"/>
  <c r="B153" i="1"/>
  <c r="B151" i="1"/>
  <c r="B149" i="1"/>
  <c r="B147" i="1"/>
  <c r="B145" i="1"/>
  <c r="B143" i="1"/>
  <c r="B141" i="1"/>
  <c r="B139" i="1"/>
  <c r="B137" i="1"/>
  <c r="B135" i="1"/>
  <c r="B133" i="1"/>
  <c r="B131" i="1"/>
  <c r="B129" i="1"/>
  <c r="B127" i="1"/>
  <c r="B125" i="1"/>
  <c r="B123" i="1"/>
  <c r="B121" i="1"/>
  <c r="B119" i="1"/>
  <c r="B117" i="1"/>
  <c r="B115" i="1"/>
  <c r="B113" i="1"/>
  <c r="B111" i="1"/>
  <c r="B109" i="1"/>
  <c r="B107" i="1"/>
  <c r="B105" i="1"/>
  <c r="B103" i="1"/>
  <c r="B101" i="1"/>
  <c r="B99" i="1"/>
  <c r="B97" i="1"/>
  <c r="B95" i="1"/>
  <c r="B93" i="1"/>
  <c r="B91" i="1"/>
  <c r="B89" i="1"/>
  <c r="B87" i="1"/>
  <c r="B85" i="1"/>
  <c r="B83" i="1"/>
  <c r="B81" i="1"/>
  <c r="B79" i="1"/>
  <c r="B77" i="1"/>
  <c r="B75" i="1"/>
  <c r="B73" i="1"/>
  <c r="B71" i="1"/>
  <c r="B69" i="1"/>
  <c r="B67" i="1"/>
  <c r="B65" i="1"/>
  <c r="B63" i="1"/>
  <c r="B61" i="1"/>
  <c r="B59" i="1"/>
  <c r="B57" i="1"/>
  <c r="B55" i="1"/>
  <c r="B53" i="1"/>
  <c r="B51" i="1"/>
  <c r="B49" i="1"/>
  <c r="B47" i="1"/>
  <c r="B13" i="1"/>
  <c r="B11" i="1"/>
  <c r="B9" i="1"/>
  <c r="B301" i="1"/>
  <c r="B2" i="1"/>
</calcChain>
</file>

<file path=xl/sharedStrings.xml><?xml version="1.0" encoding="utf-8"?>
<sst xmlns="http://schemas.openxmlformats.org/spreadsheetml/2006/main" count="6" uniqueCount="6">
  <si>
    <t>input</t>
  </si>
  <si>
    <t>f(X^2,n-1)</t>
  </si>
  <si>
    <t># of categories</t>
  </si>
  <si>
    <t>P - value calculator</t>
  </si>
  <si>
    <t>Enter DF</t>
  </si>
  <si>
    <r>
      <t xml:space="preserve">Enter </t>
    </r>
    <r>
      <rPr>
        <b/>
        <i/>
        <sz val="18"/>
        <color theme="1"/>
        <rFont val="Calibri"/>
        <family val="2"/>
        <scheme val="minor"/>
      </rPr>
      <t>X</t>
    </r>
    <r>
      <rPr>
        <vertAlign val="superscript"/>
        <sz val="18"/>
        <color theme="1"/>
        <rFont val="Calibri"/>
        <family val="2"/>
        <scheme val="minor"/>
      </rPr>
      <t>2</t>
    </r>
    <r>
      <rPr>
        <sz val="18"/>
        <color theme="1"/>
        <rFont val="Calibri"/>
        <family val="2"/>
        <scheme val="minor"/>
      </rPr>
      <t xml:space="preserve"> Test Stat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</si>
</sst>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vertAlign val="superscript"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6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4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'X^2, sweet X^2...'!$A$2:$A$402</c:f>
              <c:numCache>
                <c:formatCode>General</c:formatCode>
                <c:ptCount val="40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</c:numCache>
            </c:numRef>
          </c:cat>
          <c:val>
            <c:numRef>
              <c:f>'X^2, sweet X^2...'!$B$2:$B$402</c:f>
              <c:numCache>
                <c:formatCode>General</c:formatCode>
                <c:ptCount val="401"/>
                <c:pt idx="0">
                  <c:v>0</c:v>
                </c:pt>
                <c:pt idx="1">
                  <c:v>0.17603266338214976</c:v>
                </c:pt>
                <c:pt idx="2">
                  <c:v>0.21969564473386125</c:v>
                </c:pt>
                <c:pt idx="3">
                  <c:v>0.23745442481665452</c:v>
                </c:pt>
                <c:pt idx="4">
                  <c:v>0.24197072451914337</c:v>
                </c:pt>
                <c:pt idx="5">
                  <c:v>0.23874320576677835</c:v>
                </c:pt>
                <c:pt idx="6">
                  <c:v>0.23079948420818286</c:v>
                </c:pt>
                <c:pt idx="7">
                  <c:v>0.21999936054734848</c:v>
                </c:pt>
                <c:pt idx="8">
                  <c:v>0.20755374871029739</c:v>
                </c:pt>
                <c:pt idx="9">
                  <c:v>0.19427639349883763</c:v>
                </c:pt>
                <c:pt idx="10">
                  <c:v>0.18072239266818127</c:v>
                </c:pt>
                <c:pt idx="11">
                  <c:v>0.1672713261707916</c:v>
                </c:pt>
                <c:pt idx="12">
                  <c:v>0.15418032980376928</c:v>
                </c:pt>
                <c:pt idx="13">
                  <c:v>0.14161955102631799</c:v>
                </c:pt>
                <c:pt idx="14">
                  <c:v>0.12969664583311843</c:v>
                </c:pt>
                <c:pt idx="15">
                  <c:v>0.1184741348886349</c:v>
                </c:pt>
                <c:pt idx="16">
                  <c:v>0.10798193302637613</c:v>
                </c:pt>
                <c:pt idx="17">
                  <c:v>9.8226519729419856E-2</c:v>
                </c:pt>
                <c:pt idx="18">
                  <c:v>8.919771691772202E-2</c:v>
                </c:pt>
                <c:pt idx="19">
                  <c:v>8.0873730432571067E-2</c:v>
                </c:pt>
                <c:pt idx="20">
                  <c:v>7.3224912809632448E-2</c:v>
                </c:pt>
                <c:pt idx="21">
                  <c:v>6.6216573333462231E-2</c:v>
                </c:pt>
                <c:pt idx="22">
                  <c:v>5.9811071855057282E-2</c:v>
                </c:pt>
                <c:pt idx="23">
                  <c:v>5.3969370527357667E-2</c:v>
                </c:pt>
                <c:pt idx="24">
                  <c:v>4.8652173329641467E-2</c:v>
                </c:pt>
                <c:pt idx="25">
                  <c:v>4.3820751233921353E-2</c:v>
                </c:pt>
                <c:pt idx="26">
                  <c:v>3.9437527366748777E-2</c:v>
                </c:pt>
                <c:pt idx="27">
                  <c:v>3.5466479047795763E-2</c:v>
                </c:pt>
                <c:pt idx="28">
                  <c:v>3.1873400451481224E-2</c:v>
                </c:pt>
                <c:pt idx="29">
                  <c:v>2.8626059669491565E-2</c:v>
                </c:pt>
                <c:pt idx="30">
                  <c:v>2.5694276326046123E-2</c:v>
                </c:pt>
                <c:pt idx="31">
                  <c:v>2.3049940024379895E-2</c:v>
                </c:pt>
                <c:pt idx="32">
                  <c:v>2.0666985354092057E-2</c:v>
                </c:pt>
                <c:pt idx="33">
                  <c:v>1.8521335650050864E-2</c:v>
                </c:pt>
                <c:pt idx="34">
                  <c:v>1.6590824930441634E-2</c:v>
                </c:pt>
                <c:pt idx="35">
                  <c:v>1.4855105278465971E-2</c:v>
                </c:pt>
                <c:pt idx="36">
                  <c:v>1.3295545235814022E-2</c:v>
                </c:pt>
                <c:pt idx="37">
                  <c:v>1.1895123444389666E-2</c:v>
                </c:pt>
                <c:pt idx="38">
                  <c:v>1.0638320727349855E-2</c:v>
                </c:pt>
                <c:pt idx="39">
                  <c:v>9.511012980451353E-3</c:v>
                </c:pt>
                <c:pt idx="40">
                  <c:v>8.5003666025203432E-3</c:v>
                </c:pt>
                <c:pt idx="41">
                  <c:v>7.5947376923838576E-3</c:v>
                </c:pt>
                <c:pt idx="42">
                  <c:v>6.7835758495593335E-3</c:v>
                </c:pt>
                <c:pt idx="43">
                  <c:v>6.0573331142714099E-3</c:v>
                </c:pt>
                <c:pt idx="44">
                  <c:v>5.4073783506338379E-3</c:v>
                </c:pt>
                <c:pt idx="45">
                  <c:v>4.8259172005449243E-3</c:v>
                </c:pt>
                <c:pt idx="46">
                  <c:v>4.3059176034110211E-3</c:v>
                </c:pt>
                <c:pt idx="47">
                  <c:v>3.8410407789948955E-3</c:v>
                </c:pt>
                <c:pt idx="48">
                  <c:v>3.4255775001102605E-3</c:v>
                </c:pt>
                <c:pt idx="49">
                  <c:v>3.0543894326601605E-3</c:v>
                </c:pt>
                <c:pt idx="50">
                  <c:v>2.7228552879408874E-3</c:v>
                </c:pt>
                <c:pt idx="51">
                  <c:v>2.4268215124486022E-3</c:v>
                </c:pt>
                <c:pt idx="52">
                  <c:v>2.1625572306371672E-3</c:v>
                </c:pt>
                <c:pt idx="53">
                  <c:v>1.926713153797282E-3</c:v>
                </c:pt>
                <c:pt idx="54">
                  <c:v>1.7162841715635188E-3</c:v>
                </c:pt>
                <c:pt idx="55">
                  <c:v>1.5285753500060184E-3</c:v>
                </c:pt>
                <c:pt idx="56">
                  <c:v>1.3611710706428013E-3</c:v>
                </c:pt>
                <c:pt idx="57">
                  <c:v>1.2119070570869304E-3</c:v>
                </c:pt>
                <c:pt idx="58">
                  <c:v>1.0788450496946162E-3</c:v>
                </c:pt>
                <c:pt idx="59">
                  <c:v>9.6024990294417813E-4</c:v>
                </c:pt>
                <c:pt idx="60">
                  <c:v>8.5456889492141149E-4</c:v>
                </c:pt>
                <c:pt idx="61">
                  <c:v>7.6041305288904789E-4</c:v>
                </c:pt>
                <c:pt idx="62">
                  <c:v>6.7654031323493755E-4</c:v>
                </c:pt>
                <c:pt idx="63">
                  <c:v>6.0184034794995842E-4</c:v>
                </c:pt>
                <c:pt idx="64">
                  <c:v>5.3532090305954147E-4</c:v>
                </c:pt>
                <c:pt idx="65">
                  <c:v>4.7609550704026768E-4</c:v>
                </c:pt>
                <c:pt idx="66">
                  <c:v>4.2337241914559116E-4</c:v>
                </c:pt>
                <c:pt idx="67">
                  <c:v>3.7644469871747405E-4</c:v>
                </c:pt>
                <c:pt idx="68">
                  <c:v>3.3468128696766348E-4</c:v>
                </c:pt>
                <c:pt idx="69">
                  <c:v>2.9751900238184792E-4</c:v>
                </c:pt>
                <c:pt idx="70">
                  <c:v>2.6445535985084587E-4</c:v>
                </c:pt>
                <c:pt idx="71">
                  <c:v>2.3504213189174568E-4</c:v>
                </c:pt>
                <c:pt idx="72">
                  <c:v>2.0887957792012178E-4</c:v>
                </c:pt>
                <c:pt idx="73">
                  <c:v>1.8561127450710533E-4</c:v>
                </c:pt>
                <c:pt idx="74">
                  <c:v>1.6491948593906603E-4</c:v>
                </c:pt>
                <c:pt idx="75">
                  <c:v>1.4652102023069257E-4</c:v>
                </c:pt>
                <c:pt idx="76">
                  <c:v>1.3016352106201892E-4</c:v>
                </c:pt>
                <c:pt idx="77">
                  <c:v>1.1562215095345961E-4</c:v>
                </c:pt>
                <c:pt idx="78">
                  <c:v>1.0269662539608481E-4</c:v>
                </c:pt>
                <c:pt idx="79">
                  <c:v>9.1208561651631953E-5</c:v>
                </c:pt>
                <c:pt idx="80">
                  <c:v>8.099910956089119E-5</c:v>
                </c:pt>
                <c:pt idx="81">
                  <c:v>7.1926834981074641E-5</c:v>
                </c:pt>
                <c:pt idx="82">
                  <c:v>6.3865829441666323E-5</c:v>
                </c:pt>
                <c:pt idx="83">
                  <c:v>5.6704022291216586E-5</c:v>
                </c:pt>
                <c:pt idx="84">
                  <c:v>5.0341674029871832E-5</c:v>
                </c:pt>
                <c:pt idx="85">
                  <c:v>4.4690031707541853E-5</c:v>
                </c:pt>
                <c:pt idx="86">
                  <c:v>3.9670129237143304E-5</c:v>
                </c:pt>
                <c:pt idx="87">
                  <c:v>3.5211717246250157E-5</c:v>
                </c:pt>
                <c:pt idx="88">
                  <c:v>3.1252308687037281E-5</c:v>
                </c:pt>
                <c:pt idx="89">
                  <c:v>2.7736327860401551E-5</c:v>
                </c:pt>
                <c:pt idx="90">
                  <c:v>2.4614351800930911E-5</c:v>
                </c:pt>
                <c:pt idx="91">
                  <c:v>2.1842434128972427E-5</c:v>
                </c:pt>
                <c:pt idx="92">
                  <c:v>1.9381502517190474E-5</c:v>
                </c:pt>
                <c:pt idx="93">
                  <c:v>1.7196821853317026E-5</c:v>
                </c:pt>
                <c:pt idx="94">
                  <c:v>1.5257516018829359E-5</c:v>
                </c:pt>
                <c:pt idx="95">
                  <c:v>1.3536141954618044E-5</c:v>
                </c:pt>
                <c:pt idx="96">
                  <c:v>1.2008310358004457E-5</c:v>
                </c:pt>
                <c:pt idx="97">
                  <c:v>1.0652347958585485E-5</c:v>
                </c:pt>
                <c:pt idx="98">
                  <c:v>9.4489968604233688E-6</c:v>
                </c:pt>
                <c:pt idx="99">
                  <c:v>8.3811469214764496E-6</c:v>
                </c:pt>
                <c:pt idx="100">
                  <c:v>7.4335975736714894E-6</c:v>
                </c:pt>
                <c:pt idx="101">
                  <c:v>6.5928458738723394E-6</c:v>
                </c:pt>
                <c:pt idx="102">
                  <c:v>5.8468979219084262E-6</c:v>
                </c:pt>
                <c:pt idx="103">
                  <c:v>5.1851010910274832E-6</c:v>
                </c:pt>
                <c:pt idx="104">
                  <c:v>4.5979947924431122E-6</c:v>
                </c:pt>
                <c:pt idx="105">
                  <c:v>4.0771777424885394E-6</c:v>
                </c:pt>
                <c:pt idx="106">
                  <c:v>3.6151899213453132E-6</c:v>
                </c:pt>
                <c:pt idx="107">
                  <c:v>3.2054076091583073E-6</c:v>
                </c:pt>
                <c:pt idx="108">
                  <c:v>2.8419500610616111E-6</c:v>
                </c:pt>
                <c:pt idx="109">
                  <c:v>2.5195965394542068E-6</c:v>
                </c:pt>
                <c:pt idx="110">
                  <c:v>2.2337125617799874E-6</c:v>
                </c:pt>
                <c:pt idx="111">
                  <c:v>1.9801843468769987E-6</c:v>
                </c:pt>
                <c:pt idx="112">
                  <c:v>1.7553605542728416E-6</c:v>
                </c:pt>
                <c:pt idx="113">
                  <c:v>1.5560005100563024E-6</c:v>
                </c:pt>
                <c:pt idx="114">
                  <c:v>1.3792282014384124E-6</c:v>
                </c:pt>
                <c:pt idx="115">
                  <c:v>1.2224914009828357E-6</c:v>
                </c:pt>
                <c:pt idx="116">
                  <c:v>1.0835253517679877E-6</c:v>
                </c:pt>
                <c:pt idx="117">
                  <c:v>9.6032050736472148E-7</c:v>
                </c:pt>
                <c:pt idx="118">
                  <c:v>8.5109387629940879E-7</c:v>
                </c:pt>
                <c:pt idx="119">
                  <c:v>7.5426357036058533E-7</c:v>
                </c:pt>
                <c:pt idx="120">
                  <c:v>6.6842620035748993E-7</c:v>
                </c:pt>
                <c:pt idx="121">
                  <c:v>5.9233680233988024E-7</c:v>
                </c:pt>
                <c:pt idx="122">
                  <c:v>5.2489101236655536E-7</c:v>
                </c:pt>
                <c:pt idx="123">
                  <c:v>4.6510923913487661E-7</c:v>
                </c:pt>
                <c:pt idx="124">
                  <c:v>4.1212261157457062E-7</c:v>
                </c:pt>
                <c:pt idx="125">
                  <c:v>3.6516050324051182E-7</c:v>
                </c:pt>
                <c:pt idx="126">
                  <c:v>3.2353945734492626E-7</c:v>
                </c:pt>
                <c:pt idx="127">
                  <c:v>2.866533558474457E-7</c:v>
                </c:pt>
                <c:pt idx="128">
                  <c:v>2.5396469343733122E-7</c:v>
                </c:pt>
                <c:pt idx="129">
                  <c:v>2.2499683273288966E-7</c:v>
                </c:pt>
                <c:pt idx="130">
                  <c:v>1.9932713079982999E-7</c:v>
                </c:pt>
                <c:pt idx="131">
                  <c:v>1.7658083934128615E-7</c:v>
                </c:pt>
                <c:pt idx="132">
                  <c:v>1.564256918052568E-7</c:v>
                </c:pt>
                <c:pt idx="133">
                  <c:v>1.3856710033974514E-7</c:v>
                </c:pt>
                <c:pt idx="134">
                  <c:v>1.2274389413510635E-7</c:v>
                </c:pt>
                <c:pt idx="135">
                  <c:v>1.0872453834563919E-7</c:v>
                </c:pt>
                <c:pt idx="136">
                  <c:v>9.6303779583933349E-8</c:v>
                </c:pt>
                <c:pt idx="137">
                  <c:v>8.5299670025966599E-8</c:v>
                </c:pt>
                <c:pt idx="138">
                  <c:v>7.5550927536190119E-8</c:v>
                </c:pt>
                <c:pt idx="139">
                  <c:v>6.6914593994389012E-8</c:v>
                </c:pt>
                <c:pt idx="140">
                  <c:v>5.9263958246318009E-8</c:v>
                </c:pt>
                <c:pt idx="141">
                  <c:v>5.2486713867037414E-8</c:v>
                </c:pt>
                <c:pt idx="142">
                  <c:v>4.6483325272056555E-8</c:v>
                </c:pt>
                <c:pt idx="143">
                  <c:v>4.1165578683580712E-8</c:v>
                </c:pt>
                <c:pt idx="144">
                  <c:v>3.6455297098939718E-8</c:v>
                </c:pt>
                <c:pt idx="145">
                  <c:v>3.2283200752644204E-8</c:v>
                </c:pt>
                <c:pt idx="146">
                  <c:v>2.8587896645368042E-8</c:v>
                </c:pt>
                <c:pt idx="147">
                  <c:v>2.5314982561750255E-8</c:v>
                </c:pt>
                <c:pt idx="148">
                  <c:v>2.2416252640261258E-8</c:v>
                </c:pt>
                <c:pt idx="149">
                  <c:v>1.9848993015616133E-8</c:v>
                </c:pt>
                <c:pt idx="150">
                  <c:v>1.757535734790374E-8</c:v>
                </c:pt>
                <c:pt idx="151">
                  <c:v>1.5561813201012605E-8</c:v>
                </c:pt>
                <c:pt idx="152">
                  <c:v>1.3778651252317716E-8</c:v>
                </c:pt>
                <c:pt idx="153">
                  <c:v>1.2199550220384618E-8</c:v>
                </c:pt>
                <c:pt idx="154">
                  <c:v>1.0801191200478784E-8</c:v>
                </c:pt>
                <c:pt idx="155">
                  <c:v>9.5629158103389576E-9</c:v>
                </c:pt>
                <c:pt idx="156">
                  <c:v>8.4664231811126894E-9</c:v>
                </c:pt>
                <c:pt idx="157">
                  <c:v>7.4955013895587552E-9</c:v>
                </c:pt>
                <c:pt idx="158">
                  <c:v>6.6357894255889924E-9</c:v>
                </c:pt>
                <c:pt idx="159">
                  <c:v>5.8745662310514291E-9</c:v>
                </c:pt>
                <c:pt idx="160">
                  <c:v>5.2005637376543885E-9</c:v>
                </c:pt>
                <c:pt idx="161">
                  <c:v>4.6038011796985208E-9</c:v>
                </c:pt>
                <c:pt idx="162">
                  <c:v>4.0754382657945531E-9</c:v>
                </c:pt>
                <c:pt idx="163">
                  <c:v>3.6076450674155224E-9</c:v>
                </c:pt>
                <c:pt idx="164">
                  <c:v>3.1934867248856424E-9</c:v>
                </c:pt>
                <c:pt idx="165">
                  <c:v>2.8268212867251809E-9</c:v>
                </c:pt>
                <c:pt idx="166">
                  <c:v>2.5022091892435389E-9</c:v>
                </c:pt>
                <c:pt idx="167">
                  <c:v>2.214833052644987E-9</c:v>
                </c:pt>
                <c:pt idx="168">
                  <c:v>1.9604266201193947E-9</c:v>
                </c:pt>
                <c:pt idx="169">
                  <c:v>1.7352117995958538E-9</c:v>
                </c:pt>
                <c:pt idx="170">
                  <c:v>1.5358428859594692E-9</c:v>
                </c:pt>
                <c:pt idx="171">
                  <c:v>1.3593571462738753E-9</c:v>
                </c:pt>
                <c:pt idx="172">
                  <c:v>1.2031310434257578E-9</c:v>
                </c:pt>
                <c:pt idx="173">
                  <c:v>1.0648414559540093E-9</c:v>
                </c:pt>
                <c:pt idx="174">
                  <c:v>9.4243132483533567E-10</c:v>
                </c:pt>
                <c:pt idx="175">
                  <c:v>8.3407922272612417E-10</c:v>
                </c:pt>
                <c:pt idx="176">
                  <c:v>7.3817239854412809E-10</c:v>
                </c:pt>
                <c:pt idx="177">
                  <c:v>6.5328290114425325E-10</c:v>
                </c:pt>
                <c:pt idx="178">
                  <c:v>5.7814643093785783E-10</c:v>
                </c:pt>
                <c:pt idx="179">
                  <c:v>5.1164360827867132E-10</c:v>
                </c:pt>
                <c:pt idx="180">
                  <c:v>4.5278338287096443E-10</c:v>
                </c:pt>
                <c:pt idx="181">
                  <c:v>4.0068833986166096E-10</c:v>
                </c:pt>
                <c:pt idx="182">
                  <c:v>3.5458168611420462E-10</c:v>
                </c:pt>
                <c:pt idx="183">
                  <c:v>3.137757248330517E-10</c:v>
                </c:pt>
                <c:pt idx="184">
                  <c:v>2.7766164857276221E-10</c:v>
                </c:pt>
                <c:pt idx="185">
                  <c:v>2.4570050004324205E-10</c:v>
                </c:pt>
                <c:pt idx="186">
                  <c:v>2.1741516729514786E-10</c:v>
                </c:pt>
                <c:pt idx="187">
                  <c:v>1.9238329508722499E-10</c:v>
                </c:pt>
                <c:pt idx="188">
                  <c:v>1.7023100772243815E-10</c:v>
                </c:pt>
                <c:pt idx="189">
                  <c:v>1.5062735058907128E-10</c:v>
                </c:pt>
                <c:pt idx="190">
                  <c:v>1.3327936823105877E-10</c:v>
                </c:pt>
                <c:pt idx="191">
                  <c:v>1.1792774615344501E-10</c:v>
                </c:pt>
                <c:pt idx="192">
                  <c:v>1.0434295188124518E-10</c:v>
                </c:pt>
                <c:pt idx="193">
                  <c:v>9.2321818154742978E-11</c:v>
                </c:pt>
                <c:pt idx="194">
                  <c:v>8.1684517669234674E-11</c:v>
                </c:pt>
                <c:pt idx="195">
                  <c:v>7.2271884547997322E-11</c:v>
                </c:pt>
                <c:pt idx="196">
                  <c:v>6.3943042858552173E-11</c:v>
                </c:pt>
                <c:pt idx="197">
                  <c:v>5.6573307019210114E-11</c:v>
                </c:pt>
                <c:pt idx="198">
                  <c:v>5.005232296199186E-11</c:v>
                </c:pt>
                <c:pt idx="199">
                  <c:v>4.4282422478306859E-11</c:v>
                </c:pt>
                <c:pt idx="200">
                  <c:v>3.917716632754334E-11</c:v>
                </c:pt>
                <c:pt idx="201">
                  <c:v>3.4660054482305064E-11</c:v>
                </c:pt>
                <c:pt idx="202">
                  <c:v>3.0663384358498652E-11</c:v>
                </c:pt>
                <c:pt idx="203">
                  <c:v>2.7127240070222458E-11</c:v>
                </c:pt>
                <c:pt idx="204">
                  <c:v>2.3998597690683981E-11</c:v>
                </c:pt>
                <c:pt idx="205">
                  <c:v>2.1230533219757647E-11</c:v>
                </c:pt>
                <c:pt idx="206">
                  <c:v>1.8781521481611075E-11</c:v>
                </c:pt>
                <c:pt idx="207">
                  <c:v>1.661481552451392E-11</c:v>
                </c:pt>
                <c:pt idx="208">
                  <c:v>1.4697897289381333E-11</c:v>
                </c:pt>
                <c:pt idx="209">
                  <c:v>1.3001991371408356E-11</c:v>
                </c:pt>
                <c:pt idx="210">
                  <c:v>1.1501634635929201E-11</c:v>
                </c:pt>
                <c:pt idx="211">
                  <c:v>1.0174295279213995E-11</c:v>
                </c:pt>
                <c:pt idx="212">
                  <c:v>9.000035659544098E-12</c:v>
                </c:pt>
                <c:pt idx="213">
                  <c:v>7.9612138744388835E-12</c:v>
                </c:pt>
                <c:pt idx="214">
                  <c:v>7.0422196359546179E-12</c:v>
                </c:pt>
                <c:pt idx="215">
                  <c:v>6.2292405060573209E-12</c:v>
                </c:pt>
                <c:pt idx="216">
                  <c:v>5.5100550057295109E-12</c:v>
                </c:pt>
                <c:pt idx="217">
                  <c:v>4.8738495113888787E-12</c:v>
                </c:pt>
                <c:pt idx="218">
                  <c:v>4.3110562062940825E-12</c:v>
                </c:pt>
                <c:pt idx="219">
                  <c:v>3.813209668132597E-12</c:v>
                </c:pt>
                <c:pt idx="220">
                  <c:v>3.3728199515715989E-12</c:v>
                </c:pt>
                <c:pt idx="221">
                  <c:v>2.9832602703187407E-12</c:v>
                </c:pt>
                <c:pt idx="222">
                  <c:v>2.6386676008283462E-12</c:v>
                </c:pt>
                <c:pt idx="223">
                  <c:v>2.3338547224266642E-12</c:v>
                </c:pt>
                <c:pt idx="224">
                  <c:v>2.0642323791749172E-12</c:v>
                </c:pt>
                <c:pt idx="225">
                  <c:v>1.8257403997717572E-12</c:v>
                </c:pt>
                <c:pt idx="226">
                  <c:v>1.614786745458568E-12</c:v>
                </c:pt>
                <c:pt idx="227">
                  <c:v>1.4281935742166816E-12</c:v>
                </c:pt>
                <c:pt idx="228">
                  <c:v>1.2631495142926155E-12</c:v>
                </c:pt>
                <c:pt idx="229">
                  <c:v>1.117167432812327E-12</c:v>
                </c:pt>
                <c:pt idx="230">
                  <c:v>9.8804706732656407E-13</c:v>
                </c:pt>
                <c:pt idx="231">
                  <c:v>8.7384196078702544E-13</c:v>
                </c:pt>
                <c:pt idx="232">
                  <c:v>7.7283020476798927E-13</c:v>
                </c:pt>
                <c:pt idx="233">
                  <c:v>6.8348855267717977E-13</c:v>
                </c:pt>
                <c:pt idx="234">
                  <c:v>6.0446951509020993E-13</c:v>
                </c:pt>
                <c:pt idx="235">
                  <c:v>5.3458109394513804E-13</c:v>
                </c:pt>
                <c:pt idx="236">
                  <c:v>4.7276885181174037E-13</c:v>
                </c:pt>
                <c:pt idx="237">
                  <c:v>4.1810004739210318E-13</c:v>
                </c:pt>
                <c:pt idx="238">
                  <c:v>3.6974959933575068E-13</c:v>
                </c:pt>
                <c:pt idx="239">
                  <c:v>3.2698766782471212E-13</c:v>
                </c:pt>
                <c:pt idx="240">
                  <c:v>2.8916866760980873E-13</c:v>
                </c:pt>
                <c:pt idx="241">
                  <c:v>2.5572154762029951E-13</c:v>
                </c:pt>
                <c:pt idx="242">
                  <c:v>2.2614119124473038E-13</c:v>
                </c:pt>
                <c:pt idx="243">
                  <c:v>1.9998080817453529E-13</c:v>
                </c:pt>
                <c:pt idx="244">
                  <c:v>1.7684520356431185E-13</c:v>
                </c:pt>
                <c:pt idx="245">
                  <c:v>1.5638482341564186E-13</c:v>
                </c:pt>
                <c:pt idx="246">
                  <c:v>1.3829048673127498E-13</c:v>
                </c:pt>
                <c:pt idx="247">
                  <c:v>1.2228872528732954E-13</c:v>
                </c:pt>
                <c:pt idx="248">
                  <c:v>1.0813766098680222E-13</c:v>
                </c:pt>
                <c:pt idx="249">
                  <c:v>9.5623358824366918E-14</c:v>
                </c:pt>
                <c:pt idx="250">
                  <c:v>8.4556600630776324E-14</c:v>
                </c:pt>
                <c:pt idx="251">
                  <c:v>7.4770031081905567E-14</c:v>
                </c:pt>
                <c:pt idx="252">
                  <c:v>6.6115633047080907E-14</c:v>
                </c:pt>
                <c:pt idx="253">
                  <c:v>5.846249429744074E-14</c:v>
                </c:pt>
                <c:pt idx="254">
                  <c:v>5.1694831971707308E-14</c:v>
                </c:pt>
                <c:pt idx="255">
                  <c:v>4.5710245069411134E-14</c:v>
                </c:pt>
                <c:pt idx="256">
                  <c:v>4.0418168668295142E-14</c:v>
                </c:pt>
                <c:pt idx="257">
                  <c:v>3.5738506594644043E-14</c:v>
                </c:pt>
                <c:pt idx="258">
                  <c:v>3.16004219580599E-14</c:v>
                </c:pt>
                <c:pt idx="259">
                  <c:v>2.7941267335928346E-14</c:v>
                </c:pt>
                <c:pt idx="260">
                  <c:v>2.4705638493068578E-14</c:v>
                </c:pt>
                <c:pt idx="261">
                  <c:v>2.1844537380314303E-14</c:v>
                </c:pt>
                <c:pt idx="262">
                  <c:v>1.9314631799894716E-14</c:v>
                </c:pt>
                <c:pt idx="263">
                  <c:v>1.7077600580129447E-14</c:v>
                </c:pt>
                <c:pt idx="264">
                  <c:v>1.5099554388940307E-14</c:v>
                </c:pt>
                <c:pt idx="265">
                  <c:v>1.3350523454322551E-14</c:v>
                </c:pt>
                <c:pt idx="266">
                  <c:v>1.1804004467298111E-14</c:v>
                </c:pt>
                <c:pt idx="267">
                  <c:v>1.0436559834111841E-14</c:v>
                </c:pt>
                <c:pt idx="268">
                  <c:v>9.2274632329101423E-15</c:v>
                </c:pt>
                <c:pt idx="269">
                  <c:v>8.1583861276987669E-15</c:v>
                </c:pt>
                <c:pt idx="270">
                  <c:v>7.213120509490066E-15</c:v>
                </c:pt>
                <c:pt idx="271">
                  <c:v>6.3773336804897146E-15</c:v>
                </c:pt>
                <c:pt idx="272">
                  <c:v>5.6383513801420679E-15</c:v>
                </c:pt>
                <c:pt idx="273">
                  <c:v>4.9849659791099465E-15</c:v>
                </c:pt>
                <c:pt idx="274">
                  <c:v>4.4072668452309281E-15</c:v>
                </c:pt>
                <c:pt idx="275">
                  <c:v>3.8964903198508622E-15</c:v>
                </c:pt>
                <c:pt idx="276">
                  <c:v>3.4448870387139619E-15</c:v>
                </c:pt>
                <c:pt idx="277">
                  <c:v>3.0456045932360254E-15</c:v>
                </c:pt>
                <c:pt idx="278">
                  <c:v>2.6925837594392565E-15</c:v>
                </c:pt>
                <c:pt idx="279">
                  <c:v>2.3804667265660112E-15</c:v>
                </c:pt>
                <c:pt idx="280">
                  <c:v>2.1045159384957433E-15</c:v>
                </c:pt>
                <c:pt idx="281">
                  <c:v>1.860542321290468E-15</c:v>
                </c:pt>
                <c:pt idx="282">
                  <c:v>1.6448418119007696E-15</c:v>
                </c:pt>
                <c:pt idx="283">
                  <c:v>1.4541392284106588E-15</c:v>
                </c:pt>
                <c:pt idx="284">
                  <c:v>1.2855386330729381E-15</c:v>
                </c:pt>
                <c:pt idx="285">
                  <c:v>1.1364794374573475E-15</c:v>
                </c:pt>
                <c:pt idx="286">
                  <c:v>1.004697585778991E-15</c:v>
                </c:pt>
                <c:pt idx="287">
                  <c:v>8.8819122920154666E-16</c:v>
                </c:pt>
                <c:pt idx="288">
                  <c:v>7.8519037177477934E-16</c:v>
                </c:pt>
                <c:pt idx="289">
                  <c:v>6.9413002869191183E-16</c:v>
                </c:pt>
                <c:pt idx="290">
                  <c:v>6.1362649064435758E-16</c:v>
                </c:pt>
                <c:pt idx="291">
                  <c:v>5.4245633500974797E-16</c:v>
                </c:pt>
                <c:pt idx="292">
                  <c:v>4.7953786614224662E-16</c:v>
                </c:pt>
                <c:pt idx="293">
                  <c:v>4.2391470376831435E-16</c:v>
                </c:pt>
                <c:pt idx="294">
                  <c:v>3.7474127098052434E-16</c:v>
                </c:pt>
                <c:pt idx="295">
                  <c:v>3.3126996205694294E-16</c:v>
                </c:pt>
                <c:pt idx="296">
                  <c:v>2.9283979574762456E-16</c:v>
                </c:pt>
                <c:pt idx="297">
                  <c:v>2.5886638214649478E-16</c:v>
                </c:pt>
                <c:pt idx="298">
                  <c:v>2.2883305114562064E-16</c:v>
                </c:pt>
                <c:pt idx="299">
                  <c:v>2.0228300804971356E-16</c:v>
                </c:pt>
                <c:pt idx="300">
                  <c:v>1.7881239747716297E-16</c:v>
                </c:pt>
                <c:pt idx="301">
                  <c:v>1.580641704247795E-16</c:v>
                </c:pt>
                <c:pt idx="302">
                  <c:v>1.3972266153444509E-16</c:v>
                </c:pt>
                <c:pt idx="303">
                  <c:v>1.2350879435474016E-16</c:v>
                </c:pt>
                <c:pt idx="304">
                  <c:v>1.0917584190185788E-16</c:v>
                </c:pt>
                <c:pt idx="305">
                  <c:v>9.6505678235444881E-17</c:v>
                </c:pt>
                <c:pt idx="306">
                  <c:v>8.5305464203564036E-17</c:v>
                </c:pt>
                <c:pt idx="307">
                  <c:v>7.5404717089201538E-17</c:v>
                </c:pt>
                <c:pt idx="308">
                  <c:v>6.6652719708090218E-17</c:v>
                </c:pt>
                <c:pt idx="309">
                  <c:v>5.8916229652056866E-17</c:v>
                </c:pt>
                <c:pt idx="310">
                  <c:v>5.2077453921424858E-17</c:v>
                </c:pt>
                <c:pt idx="311">
                  <c:v>4.6032258213022239E-17</c:v>
                </c:pt>
                <c:pt idx="312">
                  <c:v>4.0688583687916854E-17</c:v>
                </c:pt>
                <c:pt idx="313">
                  <c:v>3.5965047188950808E-17</c:v>
                </c:pt>
                <c:pt idx="314">
                  <c:v>3.1789703660075526E-17</c:v>
                </c:pt>
                <c:pt idx="315">
                  <c:v>2.8098951979501144E-17</c:v>
                </c:pt>
                <c:pt idx="316">
                  <c:v>2.4836567594000341E-17</c:v>
                </c:pt>
                <c:pt idx="317">
                  <c:v>2.1952847265279239E-17</c:v>
                </c:pt>
                <c:pt idx="318">
                  <c:v>1.9403852940267072E-17</c:v>
                </c:pt>
                <c:pt idx="319">
                  <c:v>1.7150743261239401E-17</c:v>
                </c:pt>
                <c:pt idx="320">
                  <c:v>1.5159182561651944E-17</c:v>
                </c:pt>
                <c:pt idx="321">
                  <c:v>1.3398818369569005E-17</c:v>
                </c:pt>
                <c:pt idx="322">
                  <c:v>1.1842819480434139E-17</c:v>
                </c:pt>
                <c:pt idx="323">
                  <c:v>1.0467467580406181E-17</c:v>
                </c:pt>
                <c:pt idx="324">
                  <c:v>9.2517962145020245E-18</c:v>
                </c:pt>
                <c:pt idx="325">
                  <c:v>8.1772716126688381E-18</c:v>
                </c:pt>
                <c:pt idx="326">
                  <c:v>7.2275105225479956E-18</c:v>
                </c:pt>
                <c:pt idx="327">
                  <c:v>6.3880307597253848E-18</c:v>
                </c:pt>
                <c:pt idx="328">
                  <c:v>5.6460306832081477E-18</c:v>
                </c:pt>
                <c:pt idx="329">
                  <c:v>4.9901942432603483E-18</c:v>
                </c:pt>
                <c:pt idx="330">
                  <c:v>4.4105186372324594E-18</c:v>
                </c:pt>
                <c:pt idx="331">
                  <c:v>3.8981619525231443E-18</c:v>
                </c:pt>
                <c:pt idx="332">
                  <c:v>3.4453084795266892E-18</c:v>
                </c:pt>
                <c:pt idx="333">
                  <c:v>3.0450496459524548E-18</c:v>
                </c:pt>
                <c:pt idx="334">
                  <c:v>2.6912787613274549E-18</c:v>
                </c:pt>
                <c:pt idx="335">
                  <c:v>2.3785979704122006E-18</c:v>
                </c:pt>
                <c:pt idx="336">
                  <c:v>2.1022359998582362E-18</c:v>
                </c:pt>
                <c:pt idx="337">
                  <c:v>1.8579754465301066E-18</c:v>
                </c:pt>
                <c:pt idx="338">
                  <c:v>1.6420885009953623E-18</c:v>
                </c:pt>
                <c:pt idx="339">
                  <c:v>1.4512801279557341E-18</c:v>
                </c:pt>
                <c:pt idx="340">
                  <c:v>1.2826378387981373E-18</c:v>
                </c:pt>
                <c:pt idx="341">
                  <c:v>1.1335872917074473E-18</c:v>
                </c:pt>
                <c:pt idx="342">
                  <c:v>1.0018530434264455E-18</c:v>
                </c:pt>
                <c:pt idx="343">
                  <c:v>8.8542385511812831E-19</c:v>
                </c:pt>
                <c:pt idx="344">
                  <c:v>7.8252202407192453E-19</c:v>
                </c:pt>
                <c:pt idx="345">
                  <c:v>6.9157627425073052E-19</c:v>
                </c:pt>
                <c:pt idx="346">
                  <c:v>6.1119779283053427E-19</c:v>
                </c:pt>
                <c:pt idx="347">
                  <c:v>5.4015904776154394E-19</c:v>
                </c:pt>
                <c:pt idx="348">
                  <c:v>4.7737506370660426E-19</c:v>
                </c:pt>
                <c:pt idx="349">
                  <c:v>4.2188687113246362E-19</c:v>
                </c:pt>
                <c:pt idx="350">
                  <c:v>3.7284687641085557E-19</c:v>
                </c:pt>
                <c:pt idx="351">
                  <c:v>3.2950593003214568E-19</c:v>
                </c:pt>
                <c:pt idx="352">
                  <c:v>2.9120189588906502E-19</c:v>
                </c:pt>
                <c:pt idx="353">
                  <c:v>2.5734954744481943E-19</c:v>
                </c:pt>
                <c:pt idx="354">
                  <c:v>2.274316368061603E-19</c:v>
                </c:pt>
                <c:pt idx="355">
                  <c:v>2.0099100058505608E-19</c:v>
                </c:pt>
                <c:pt idx="356">
                  <c:v>1.7762358222406195E-19</c:v>
                </c:pt>
                <c:pt idx="357">
                  <c:v>1.5697226442050964E-19</c:v>
                </c:pt>
                <c:pt idx="358">
                  <c:v>1.3872141762555152E-19</c:v>
                </c:pt>
                <c:pt idx="359">
                  <c:v>1.2259208150363171E-19</c:v>
                </c:pt>
                <c:pt idx="360">
                  <c:v>1.0833770588206741E-19</c:v>
                </c:pt>
                <c:pt idx="361">
                  <c:v>9.5740386245850113E-20</c:v>
                </c:pt>
                <c:pt idx="362">
                  <c:v>8.4607536369233687E-20</c:v>
                </c:pt>
                <c:pt idx="363">
                  <c:v>7.4768947337847685E-20</c:v>
                </c:pt>
                <c:pt idx="364">
                  <c:v>6.6074188104352678E-20</c:v>
                </c:pt>
                <c:pt idx="365">
                  <c:v>5.83903079266745E-20</c:v>
                </c:pt>
                <c:pt idx="366">
                  <c:v>5.1599805639859035E-20</c:v>
                </c:pt>
                <c:pt idx="367">
                  <c:v>4.5598834780635964E-20</c:v>
                </c:pt>
                <c:pt idx="368">
                  <c:v>4.0295617179803176E-20</c:v>
                </c:pt>
                <c:pt idx="369">
                  <c:v>3.5609040816293535E-20</c:v>
                </c:pt>
                <c:pt idx="370">
                  <c:v>3.1467420536668623E-20</c:v>
                </c:pt>
                <c:pt idx="371">
                  <c:v>2.7807402727588939E-20</c:v>
                </c:pt>
                <c:pt idx="372">
                  <c:v>2.4572997224365297E-20</c:v>
                </c:pt>
                <c:pt idx="373">
                  <c:v>2.171472167944438E-20</c:v>
                </c:pt>
                <c:pt idx="374">
                  <c:v>1.9188845330183461E-20</c:v>
                </c:pt>
                <c:pt idx="375">
                  <c:v>1.6956720621661626E-20</c:v>
                </c:pt>
                <c:pt idx="376">
                  <c:v>1.4984192480658171E-20</c:v>
                </c:pt>
                <c:pt idx="377">
                  <c:v>1.3241076221727726E-20</c:v>
                </c:pt>
                <c:pt idx="378">
                  <c:v>1.1700696113569644E-20</c:v>
                </c:pt>
                <c:pt idx="379">
                  <c:v>1.0339477559585844E-20</c:v>
                </c:pt>
                <c:pt idx="380">
                  <c:v>9.1365866647552831E-21</c:v>
                </c:pt>
                <c:pt idx="381">
                  <c:v>8.0736116841957666E-21</c:v>
                </c:pt>
                <c:pt idx="382">
                  <c:v>7.1342814880596411E-21</c:v>
                </c:pt>
                <c:pt idx="383">
                  <c:v>6.3042167424645297E-21</c:v>
                </c:pt>
                <c:pt idx="384">
                  <c:v>5.5707100056083338E-21</c:v>
                </c:pt>
                <c:pt idx="385">
                  <c:v>4.922531379674429E-21</c:v>
                </c:pt>
                <c:pt idx="386">
                  <c:v>4.349756749329919E-21</c:v>
                </c:pt>
                <c:pt idx="387">
                  <c:v>3.8436159825071099E-21</c:v>
                </c:pt>
                <c:pt idx="388">
                  <c:v>3.3963587739960849E-21</c:v>
                </c:pt>
                <c:pt idx="389">
                  <c:v>3.0011360818137197E-21</c:v>
                </c:pt>
                <c:pt idx="390">
                  <c:v>2.6518953444614697E-21</c:v>
                </c:pt>
                <c:pt idx="391">
                  <c:v>2.3432878776736704E-21</c:v>
                </c:pt>
                <c:pt idx="392">
                  <c:v>2.0705870353010744E-21</c:v>
                </c:pt>
                <c:pt idx="393">
                  <c:v>1.8296158834093409E-21</c:v>
                </c:pt>
                <c:pt idx="394">
                  <c:v>1.6166832820081909E-21</c:v>
                </c:pt>
                <c:pt idx="395">
                  <c:v>1.4285273972816779E-21</c:v>
                </c:pt>
                <c:pt idx="396">
                  <c:v>1.2622657807237755E-21</c:v>
                </c:pt>
                <c:pt idx="397">
                  <c:v>1.1153512519289716E-21</c:v>
                </c:pt>
                <c:pt idx="398">
                  <c:v>9.8553291047637003E-22</c:v>
                </c:pt>
                <c:pt idx="399">
                  <c:v>8.7082168073164058E-22</c:v>
                </c:pt>
                <c:pt idx="400">
                  <c:v>7.6945986267064195E-22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86912"/>
        <c:axId val="122088448"/>
      </c:lineChart>
      <c:catAx>
        <c:axId val="12208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088448"/>
        <c:crosses val="autoZero"/>
        <c:auto val="1"/>
        <c:lblAlgn val="ctr"/>
        <c:lblOffset val="100"/>
        <c:tickLblSkip val="20"/>
        <c:tickMarkSkip val="10"/>
        <c:noMultiLvlLbl val="0"/>
      </c:catAx>
      <c:valAx>
        <c:axId val="122088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086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</xdr:row>
      <xdr:rowOff>114301</xdr:rowOff>
    </xdr:from>
    <xdr:to>
      <xdr:col>17</xdr:col>
      <xdr:colOff>171450</xdr:colOff>
      <xdr:row>19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611993</xdr:colOff>
      <xdr:row>3</xdr:row>
      <xdr:rowOff>152400</xdr:rowOff>
    </xdr:from>
    <xdr:to>
      <xdr:col>11</xdr:col>
      <xdr:colOff>744069</xdr:colOff>
      <xdr:row>9</xdr:row>
      <xdr:rowOff>76200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7943" b="12240"/>
        <a:stretch>
          <a:fillRect/>
        </a:stretch>
      </xdr:blipFill>
      <xdr:spPr bwMode="auto">
        <a:xfrm>
          <a:off x="7365218" y="800100"/>
          <a:ext cx="2227576" cy="1066800"/>
        </a:xfrm>
        <a:prstGeom prst="rect">
          <a:avLst/>
        </a:prstGeom>
        <a:noFill/>
        <a:ln w="28575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2"/>
  <sheetViews>
    <sheetView tabSelected="1" workbookViewId="0">
      <selection activeCell="L23" sqref="L23"/>
    </sheetView>
  </sheetViews>
  <sheetFormatPr defaultRowHeight="15" x14ac:dyDescent="0.25"/>
  <cols>
    <col min="1" max="1" width="5.7109375" style="2" bestFit="1" customWidth="1"/>
    <col min="2" max="2" width="9.140625" style="2"/>
    <col min="3" max="3" width="13.5703125" style="2" bestFit="1" customWidth="1"/>
    <col min="4" max="4" width="5.7109375" style="3" customWidth="1"/>
    <col min="5" max="5" width="15.28515625" style="3" bestFit="1" customWidth="1"/>
    <col min="6" max="6" width="10.140625" style="3" customWidth="1"/>
    <col min="7" max="7" width="9.140625" style="3"/>
    <col min="8" max="8" width="19" style="4" bestFit="1" customWidth="1"/>
    <col min="9" max="9" width="7.5703125" style="4" bestFit="1" customWidth="1"/>
    <col min="10" max="10" width="9.140625" style="4"/>
    <col min="11" max="11" width="31.42578125" style="4" bestFit="1" customWidth="1"/>
    <col min="12" max="12" width="23.7109375" style="4" bestFit="1" customWidth="1"/>
    <col min="13" max="16384" width="9.140625" style="4"/>
  </cols>
  <sheetData>
    <row r="1" spans="1:9" ht="21" x14ac:dyDescent="0.35">
      <c r="A1" s="2" t="s">
        <v>0</v>
      </c>
      <c r="B1" s="2" t="s">
        <v>1</v>
      </c>
      <c r="H1" s="1" t="s">
        <v>2</v>
      </c>
      <c r="I1" s="5">
        <v>4</v>
      </c>
    </row>
    <row r="2" spans="1:9" x14ac:dyDescent="0.25">
      <c r="A2" s="2">
        <v>0</v>
      </c>
      <c r="B2" s="2">
        <f>(F2*G2)/(D2*E2)</f>
        <v>0</v>
      </c>
      <c r="D2" s="3">
        <f>2^(($I$1-1)/2)</f>
        <v>2.8284271247461898</v>
      </c>
      <c r="E2" s="3">
        <f>EXP(GAMMALN(($I$1-1)/2))</f>
        <v>0.88622692545275805</v>
      </c>
      <c r="F2" s="3">
        <f>A2^((($I$1-1)/2)-1)</f>
        <v>0</v>
      </c>
      <c r="G2" s="3">
        <f>EXP(-A2/2)</f>
        <v>1</v>
      </c>
    </row>
    <row r="3" spans="1:9" x14ac:dyDescent="0.25">
      <c r="A3" s="2">
        <v>0.25</v>
      </c>
      <c r="B3" s="2">
        <f t="shared" ref="B3:B66" si="0">(F3*G3)/(D3*E3)</f>
        <v>0.17603266338214976</v>
      </c>
      <c r="D3" s="3">
        <f t="shared" ref="D3:D66" si="1">2^(($I$1-1)/2)</f>
        <v>2.8284271247461898</v>
      </c>
      <c r="E3" s="3">
        <f t="shared" ref="E3:E66" si="2">EXP(GAMMALN(($I$1-1)/2))</f>
        <v>0.88622692545275805</v>
      </c>
      <c r="F3" s="3">
        <f t="shared" ref="F3:F66" si="3">A3^((($I$1-1)/2)-1)</f>
        <v>0.5</v>
      </c>
      <c r="G3" s="3">
        <f t="shared" ref="G3:G66" si="4">EXP(-A3/2)</f>
        <v>0.88249690258459546</v>
      </c>
    </row>
    <row r="4" spans="1:9" x14ac:dyDescent="0.25">
      <c r="A4" s="2">
        <v>0.5</v>
      </c>
      <c r="B4" s="2">
        <f t="shared" si="0"/>
        <v>0.21969564473386125</v>
      </c>
      <c r="D4" s="3">
        <f t="shared" si="1"/>
        <v>2.8284271247461898</v>
      </c>
      <c r="E4" s="3">
        <f t="shared" si="2"/>
        <v>0.88622692545275805</v>
      </c>
      <c r="F4" s="3">
        <f t="shared" si="3"/>
        <v>0.70710678118654757</v>
      </c>
      <c r="G4" s="3">
        <f t="shared" si="4"/>
        <v>0.77880078307140488</v>
      </c>
    </row>
    <row r="5" spans="1:9" x14ac:dyDescent="0.25">
      <c r="A5" s="2">
        <v>0.75</v>
      </c>
      <c r="B5" s="2">
        <f t="shared" si="0"/>
        <v>0.23745442481665452</v>
      </c>
      <c r="D5" s="3">
        <f t="shared" si="1"/>
        <v>2.8284271247461898</v>
      </c>
      <c r="E5" s="3">
        <f t="shared" si="2"/>
        <v>0.88622692545275805</v>
      </c>
      <c r="F5" s="3">
        <f t="shared" si="3"/>
        <v>0.8660254037844386</v>
      </c>
      <c r="G5" s="3">
        <f t="shared" si="4"/>
        <v>0.68728927879097224</v>
      </c>
    </row>
    <row r="6" spans="1:9" x14ac:dyDescent="0.25">
      <c r="A6" s="2">
        <v>1</v>
      </c>
      <c r="B6" s="2">
        <f t="shared" si="0"/>
        <v>0.24197072451914337</v>
      </c>
      <c r="D6" s="3">
        <f t="shared" si="1"/>
        <v>2.8284271247461898</v>
      </c>
      <c r="E6" s="3">
        <f t="shared" si="2"/>
        <v>0.88622692545275805</v>
      </c>
      <c r="F6" s="3">
        <f t="shared" si="3"/>
        <v>1</v>
      </c>
      <c r="G6" s="3">
        <f t="shared" si="4"/>
        <v>0.60653065971263342</v>
      </c>
    </row>
    <row r="7" spans="1:9" x14ac:dyDescent="0.25">
      <c r="A7" s="2">
        <v>1.25</v>
      </c>
      <c r="B7" s="2">
        <f t="shared" si="0"/>
        <v>0.23874320576677835</v>
      </c>
      <c r="D7" s="3">
        <f t="shared" si="1"/>
        <v>2.8284271247461898</v>
      </c>
      <c r="E7" s="3">
        <f t="shared" si="2"/>
        <v>0.88622692545275805</v>
      </c>
      <c r="F7" s="3">
        <f t="shared" si="3"/>
        <v>1.1180339887498949</v>
      </c>
      <c r="G7" s="3">
        <f t="shared" si="4"/>
        <v>0.53526142851899028</v>
      </c>
    </row>
    <row r="8" spans="1:9" x14ac:dyDescent="0.25">
      <c r="A8" s="2">
        <v>1.5</v>
      </c>
      <c r="B8" s="2">
        <f t="shared" si="0"/>
        <v>0.23079948420818286</v>
      </c>
      <c r="D8" s="3">
        <f t="shared" si="1"/>
        <v>2.8284271247461898</v>
      </c>
      <c r="E8" s="3">
        <f t="shared" si="2"/>
        <v>0.88622692545275805</v>
      </c>
      <c r="F8" s="3">
        <f t="shared" si="3"/>
        <v>1.2247448713915889</v>
      </c>
      <c r="G8" s="3">
        <f t="shared" si="4"/>
        <v>0.47236655274101469</v>
      </c>
    </row>
    <row r="9" spans="1:9" x14ac:dyDescent="0.25">
      <c r="A9" s="2">
        <v>1.75</v>
      </c>
      <c r="B9" s="2">
        <f t="shared" si="0"/>
        <v>0.21999936054734848</v>
      </c>
      <c r="D9" s="3">
        <f t="shared" si="1"/>
        <v>2.8284271247461898</v>
      </c>
      <c r="E9" s="3">
        <f t="shared" si="2"/>
        <v>0.88622692545275805</v>
      </c>
      <c r="F9" s="3">
        <f t="shared" si="3"/>
        <v>1.3228756555322954</v>
      </c>
      <c r="G9" s="3">
        <f t="shared" si="4"/>
        <v>0.41686201967850839</v>
      </c>
    </row>
    <row r="10" spans="1:9" x14ac:dyDescent="0.25">
      <c r="A10" s="2">
        <v>2</v>
      </c>
      <c r="B10" s="2">
        <f t="shared" si="0"/>
        <v>0.20755374871029739</v>
      </c>
      <c r="D10" s="3">
        <f t="shared" si="1"/>
        <v>2.8284271247461898</v>
      </c>
      <c r="E10" s="3">
        <f t="shared" si="2"/>
        <v>0.88622692545275805</v>
      </c>
      <c r="F10" s="3">
        <f t="shared" si="3"/>
        <v>1.4142135623730951</v>
      </c>
      <c r="G10" s="3">
        <f t="shared" si="4"/>
        <v>0.36787944117144233</v>
      </c>
    </row>
    <row r="11" spans="1:9" x14ac:dyDescent="0.25">
      <c r="A11" s="2">
        <v>2.25</v>
      </c>
      <c r="B11" s="2">
        <f t="shared" si="0"/>
        <v>0.19427639349883763</v>
      </c>
      <c r="D11" s="3">
        <f t="shared" si="1"/>
        <v>2.8284271247461898</v>
      </c>
      <c r="E11" s="3">
        <f t="shared" si="2"/>
        <v>0.88622692545275805</v>
      </c>
      <c r="F11" s="3">
        <f t="shared" si="3"/>
        <v>1.5</v>
      </c>
      <c r="G11" s="3">
        <f t="shared" si="4"/>
        <v>0.32465246735834974</v>
      </c>
    </row>
    <row r="12" spans="1:9" x14ac:dyDescent="0.25">
      <c r="A12" s="2">
        <v>2.5</v>
      </c>
      <c r="B12" s="2">
        <f t="shared" si="0"/>
        <v>0.18072239266818127</v>
      </c>
      <c r="D12" s="3">
        <f t="shared" si="1"/>
        <v>2.8284271247461898</v>
      </c>
      <c r="E12" s="3">
        <f t="shared" si="2"/>
        <v>0.88622692545275805</v>
      </c>
      <c r="F12" s="3">
        <f t="shared" si="3"/>
        <v>1.5811388300841898</v>
      </c>
      <c r="G12" s="3">
        <f t="shared" si="4"/>
        <v>0.28650479686019009</v>
      </c>
    </row>
    <row r="13" spans="1:9" x14ac:dyDescent="0.25">
      <c r="A13" s="2">
        <v>2.75</v>
      </c>
      <c r="B13" s="2">
        <f t="shared" si="0"/>
        <v>0.1672713261707916</v>
      </c>
      <c r="D13" s="3">
        <f t="shared" si="1"/>
        <v>2.8284271247461898</v>
      </c>
      <c r="E13" s="3">
        <f t="shared" si="2"/>
        <v>0.88622692545275805</v>
      </c>
      <c r="F13" s="3">
        <f t="shared" si="3"/>
        <v>1.6583123951776999</v>
      </c>
      <c r="G13" s="3">
        <f t="shared" si="4"/>
        <v>0.25283959580474646</v>
      </c>
    </row>
    <row r="14" spans="1:9" x14ac:dyDescent="0.25">
      <c r="A14" s="2">
        <v>3</v>
      </c>
      <c r="B14" s="2">
        <f t="shared" si="0"/>
        <v>0.15418032980376928</v>
      </c>
      <c r="D14" s="3">
        <f t="shared" si="1"/>
        <v>2.8284271247461898</v>
      </c>
      <c r="E14" s="3">
        <f t="shared" si="2"/>
        <v>0.88622692545275805</v>
      </c>
      <c r="F14" s="3">
        <f t="shared" si="3"/>
        <v>1.7320508075688772</v>
      </c>
      <c r="G14" s="3">
        <f t="shared" si="4"/>
        <v>0.22313016014842982</v>
      </c>
    </row>
    <row r="15" spans="1:9" x14ac:dyDescent="0.25">
      <c r="A15" s="2">
        <v>3.25</v>
      </c>
      <c r="B15" s="2">
        <f t="shared" si="0"/>
        <v>0.14161955102631799</v>
      </c>
      <c r="D15" s="3">
        <f t="shared" si="1"/>
        <v>2.8284271247461898</v>
      </c>
      <c r="E15" s="3">
        <f t="shared" si="2"/>
        <v>0.88622692545275805</v>
      </c>
      <c r="F15" s="3">
        <f t="shared" si="3"/>
        <v>1.8027756377319946</v>
      </c>
      <c r="G15" s="3">
        <f t="shared" si="4"/>
        <v>0.19691167520419406</v>
      </c>
    </row>
    <row r="16" spans="1:9" x14ac:dyDescent="0.25">
      <c r="A16" s="2">
        <v>3.5</v>
      </c>
      <c r="B16" s="2">
        <f t="shared" si="0"/>
        <v>0.12969664583311843</v>
      </c>
      <c r="D16" s="3">
        <f t="shared" si="1"/>
        <v>2.8284271247461898</v>
      </c>
      <c r="E16" s="3">
        <f t="shared" si="2"/>
        <v>0.88622692545275805</v>
      </c>
      <c r="F16" s="3">
        <f t="shared" si="3"/>
        <v>1.8708286933869707</v>
      </c>
      <c r="G16" s="3">
        <f t="shared" si="4"/>
        <v>0.17377394345044514</v>
      </c>
    </row>
    <row r="17" spans="1:12" x14ac:dyDescent="0.25">
      <c r="A17" s="2">
        <v>3.75</v>
      </c>
      <c r="B17" s="2">
        <f t="shared" si="0"/>
        <v>0.1184741348886349</v>
      </c>
      <c r="D17" s="3">
        <f t="shared" si="1"/>
        <v>2.8284271247461898</v>
      </c>
      <c r="E17" s="3">
        <f t="shared" si="2"/>
        <v>0.88622692545275805</v>
      </c>
      <c r="F17" s="3">
        <f t="shared" si="3"/>
        <v>1.9364916731037085</v>
      </c>
      <c r="G17" s="3">
        <f t="shared" si="4"/>
        <v>0.15335496684492847</v>
      </c>
    </row>
    <row r="18" spans="1:12" x14ac:dyDescent="0.25">
      <c r="A18" s="2">
        <v>4</v>
      </c>
      <c r="B18" s="2">
        <f t="shared" si="0"/>
        <v>0.10798193302637613</v>
      </c>
      <c r="D18" s="3">
        <f t="shared" si="1"/>
        <v>2.8284271247461898</v>
      </c>
      <c r="E18" s="3">
        <f t="shared" si="2"/>
        <v>0.88622692545275805</v>
      </c>
      <c r="F18" s="3">
        <f t="shared" si="3"/>
        <v>2</v>
      </c>
      <c r="G18" s="3">
        <f t="shared" si="4"/>
        <v>0.1353352832366127</v>
      </c>
    </row>
    <row r="19" spans="1:12" x14ac:dyDescent="0.25">
      <c r="A19" s="2">
        <v>4.25</v>
      </c>
      <c r="B19" s="2">
        <f t="shared" si="0"/>
        <v>9.8226519729419856E-2</v>
      </c>
      <c r="D19" s="3">
        <f t="shared" si="1"/>
        <v>2.8284271247461898</v>
      </c>
      <c r="E19" s="3">
        <f t="shared" si="2"/>
        <v>0.88622692545275805</v>
      </c>
      <c r="F19" s="3">
        <f t="shared" si="3"/>
        <v>2.0615528128088303</v>
      </c>
      <c r="G19" s="3">
        <f t="shared" si="4"/>
        <v>0.11943296826671962</v>
      </c>
    </row>
    <row r="20" spans="1:12" x14ac:dyDescent="0.25">
      <c r="A20" s="2">
        <v>4.5</v>
      </c>
      <c r="B20" s="2">
        <f t="shared" si="0"/>
        <v>8.919771691772202E-2</v>
      </c>
      <c r="D20" s="3">
        <f t="shared" si="1"/>
        <v>2.8284271247461898</v>
      </c>
      <c r="E20" s="3">
        <f t="shared" si="2"/>
        <v>0.88622692545275805</v>
      </c>
      <c r="F20" s="3">
        <f t="shared" si="3"/>
        <v>2.1213203435596424</v>
      </c>
      <c r="G20" s="3">
        <f t="shared" si="4"/>
        <v>0.10539922456186433</v>
      </c>
    </row>
    <row r="21" spans="1:12" ht="23.25" x14ac:dyDescent="0.35">
      <c r="A21" s="2">
        <v>4.75</v>
      </c>
      <c r="B21" s="2">
        <f t="shared" si="0"/>
        <v>8.0873730432571067E-2</v>
      </c>
      <c r="D21" s="3">
        <f t="shared" si="1"/>
        <v>2.8284271247461898</v>
      </c>
      <c r="E21" s="3">
        <f t="shared" si="2"/>
        <v>0.88622692545275805</v>
      </c>
      <c r="F21" s="3">
        <f t="shared" si="3"/>
        <v>2.179449471770337</v>
      </c>
      <c r="G21" s="3">
        <f t="shared" si="4"/>
        <v>9.3014489210663492E-2</v>
      </c>
      <c r="K21" s="6" t="s">
        <v>3</v>
      </c>
      <c r="L21" s="7">
        <f>IF((OR(ISBLANK(L22),ISBLANK(L23))),"",CHIDIST(L22,L23))</f>
        <v>0.26581592784788122</v>
      </c>
    </row>
    <row r="22" spans="1:12" ht="26.25" x14ac:dyDescent="0.35">
      <c r="A22" s="2">
        <v>5</v>
      </c>
      <c r="B22" s="2">
        <f t="shared" si="0"/>
        <v>7.3224912809632448E-2</v>
      </c>
      <c r="D22" s="3">
        <f t="shared" si="1"/>
        <v>2.8284271247461898</v>
      </c>
      <c r="E22" s="3">
        <f t="shared" si="2"/>
        <v>0.88622692545275805</v>
      </c>
      <c r="F22" s="3">
        <f t="shared" si="3"/>
        <v>2.2360679774997898</v>
      </c>
      <c r="G22" s="3">
        <f t="shared" si="4"/>
        <v>8.20849986238988E-2</v>
      </c>
      <c r="K22" s="8" t="s">
        <v>5</v>
      </c>
      <c r="L22" s="7">
        <v>3.96</v>
      </c>
    </row>
    <row r="23" spans="1:12" ht="23.25" x14ac:dyDescent="0.35">
      <c r="A23" s="2">
        <v>5.25</v>
      </c>
      <c r="B23" s="2">
        <f t="shared" si="0"/>
        <v>6.6216573333462231E-2</v>
      </c>
      <c r="D23" s="3">
        <f t="shared" si="1"/>
        <v>2.8284271247461898</v>
      </c>
      <c r="E23" s="3">
        <f t="shared" si="2"/>
        <v>0.88622692545275805</v>
      </c>
      <c r="F23" s="3">
        <f t="shared" si="3"/>
        <v>2.2912878474779199</v>
      </c>
      <c r="G23" s="3">
        <f t="shared" si="4"/>
        <v>7.2439757034251456E-2</v>
      </c>
      <c r="K23" s="8" t="s">
        <v>4</v>
      </c>
      <c r="L23" s="7">
        <f>IF(ISBLANK(I1),"",I1-1)</f>
        <v>3</v>
      </c>
    </row>
    <row r="24" spans="1:12" x14ac:dyDescent="0.25">
      <c r="A24" s="2">
        <v>5.5</v>
      </c>
      <c r="B24" s="2">
        <f t="shared" si="0"/>
        <v>5.9811071855057282E-2</v>
      </c>
      <c r="D24" s="3">
        <f t="shared" si="1"/>
        <v>2.8284271247461898</v>
      </c>
      <c r="E24" s="3">
        <f t="shared" si="2"/>
        <v>0.88622692545275805</v>
      </c>
      <c r="F24" s="3">
        <f t="shared" si="3"/>
        <v>2.3452078799117149</v>
      </c>
      <c r="G24" s="3">
        <f t="shared" si="4"/>
        <v>6.392786120670757E-2</v>
      </c>
    </row>
    <row r="25" spans="1:12" x14ac:dyDescent="0.25">
      <c r="A25" s="2">
        <v>5.75</v>
      </c>
      <c r="B25" s="2">
        <f t="shared" si="0"/>
        <v>5.3969370527357667E-2</v>
      </c>
      <c r="D25" s="3">
        <f t="shared" si="1"/>
        <v>2.8284271247461898</v>
      </c>
      <c r="E25" s="3">
        <f t="shared" si="2"/>
        <v>0.88622692545275805</v>
      </c>
      <c r="F25" s="3">
        <f t="shared" si="3"/>
        <v>2.3979157616563596</v>
      </c>
      <c r="G25" s="3">
        <f t="shared" si="4"/>
        <v>5.641613950377735E-2</v>
      </c>
    </row>
    <row r="26" spans="1:12" x14ac:dyDescent="0.25">
      <c r="A26" s="2">
        <v>6</v>
      </c>
      <c r="B26" s="2">
        <f t="shared" si="0"/>
        <v>4.8652173329641467E-2</v>
      </c>
      <c r="D26" s="3">
        <f t="shared" si="1"/>
        <v>2.8284271247461898</v>
      </c>
      <c r="E26" s="3">
        <f t="shared" si="2"/>
        <v>0.88622692545275805</v>
      </c>
      <c r="F26" s="3">
        <f t="shared" si="3"/>
        <v>2.4494897427831779</v>
      </c>
      <c r="G26" s="3">
        <f t="shared" si="4"/>
        <v>4.9787068367863944E-2</v>
      </c>
    </row>
    <row r="27" spans="1:12" x14ac:dyDescent="0.25">
      <c r="A27" s="2">
        <v>6.25</v>
      </c>
      <c r="B27" s="2">
        <f t="shared" si="0"/>
        <v>4.3820751233921353E-2</v>
      </c>
      <c r="D27" s="3">
        <f t="shared" si="1"/>
        <v>2.8284271247461898</v>
      </c>
      <c r="E27" s="3">
        <f t="shared" si="2"/>
        <v>0.88622692545275805</v>
      </c>
      <c r="F27" s="3">
        <f t="shared" si="3"/>
        <v>2.5</v>
      </c>
      <c r="G27" s="3">
        <f t="shared" si="4"/>
        <v>4.393693362340742E-2</v>
      </c>
    </row>
    <row r="28" spans="1:12" x14ac:dyDescent="0.25">
      <c r="A28" s="2">
        <v>6.5</v>
      </c>
      <c r="B28" s="2">
        <f t="shared" si="0"/>
        <v>3.9437527366748777E-2</v>
      </c>
      <c r="D28" s="3">
        <f t="shared" si="1"/>
        <v>2.8284271247461898</v>
      </c>
      <c r="E28" s="3">
        <f t="shared" si="2"/>
        <v>0.88622692545275805</v>
      </c>
      <c r="F28" s="3">
        <f t="shared" si="3"/>
        <v>2.5495097567963922</v>
      </c>
      <c r="G28" s="3">
        <f t="shared" si="4"/>
        <v>3.8774207831722009E-2</v>
      </c>
    </row>
    <row r="29" spans="1:12" x14ac:dyDescent="0.25">
      <c r="A29" s="2">
        <v>6.75</v>
      </c>
      <c r="B29" s="2">
        <f t="shared" si="0"/>
        <v>3.5466479047795763E-2</v>
      </c>
      <c r="D29" s="3">
        <f t="shared" si="1"/>
        <v>2.8284271247461898</v>
      </c>
      <c r="E29" s="3">
        <f t="shared" si="2"/>
        <v>0.88622692545275805</v>
      </c>
      <c r="F29" s="3">
        <f t="shared" si="3"/>
        <v>2.598076211353316</v>
      </c>
      <c r="G29" s="3">
        <f t="shared" si="4"/>
        <v>3.4218118311666032E-2</v>
      </c>
    </row>
    <row r="30" spans="1:12" x14ac:dyDescent="0.25">
      <c r="A30" s="2">
        <v>7</v>
      </c>
      <c r="B30" s="2">
        <f t="shared" si="0"/>
        <v>3.1873400451481224E-2</v>
      </c>
      <c r="D30" s="3">
        <f t="shared" si="1"/>
        <v>2.8284271247461898</v>
      </c>
      <c r="E30" s="3">
        <f t="shared" si="2"/>
        <v>0.88622692545275805</v>
      </c>
      <c r="F30" s="3">
        <f t="shared" si="3"/>
        <v>2.6457513110645907</v>
      </c>
      <c r="G30" s="3">
        <f t="shared" si="4"/>
        <v>3.0197383422318501E-2</v>
      </c>
    </row>
    <row r="31" spans="1:12" x14ac:dyDescent="0.25">
      <c r="A31" s="2">
        <v>7.25</v>
      </c>
      <c r="B31" s="2">
        <f t="shared" si="0"/>
        <v>2.8626059669491565E-2</v>
      </c>
      <c r="D31" s="3">
        <f t="shared" si="1"/>
        <v>2.8284271247461898</v>
      </c>
      <c r="E31" s="3">
        <f t="shared" si="2"/>
        <v>0.88622692545275805</v>
      </c>
      <c r="F31" s="3">
        <f t="shared" si="3"/>
        <v>2.6925824035672519</v>
      </c>
      <c r="G31" s="3">
        <f t="shared" si="4"/>
        <v>2.6649097336355485E-2</v>
      </c>
    </row>
    <row r="32" spans="1:12" x14ac:dyDescent="0.25">
      <c r="A32" s="2">
        <v>7.5</v>
      </c>
      <c r="B32" s="2">
        <f t="shared" si="0"/>
        <v>2.5694276326046123E-2</v>
      </c>
      <c r="D32" s="3">
        <f t="shared" si="1"/>
        <v>2.8284271247461898</v>
      </c>
      <c r="E32" s="3">
        <f t="shared" si="2"/>
        <v>0.88622692545275805</v>
      </c>
      <c r="F32" s="3">
        <f t="shared" si="3"/>
        <v>2.7386127875258306</v>
      </c>
      <c r="G32" s="3">
        <f t="shared" si="4"/>
        <v>2.3517745856009107E-2</v>
      </c>
    </row>
    <row r="33" spans="1:7" x14ac:dyDescent="0.25">
      <c r="A33" s="2">
        <v>7.75</v>
      </c>
      <c r="B33" s="2">
        <f t="shared" si="0"/>
        <v>2.3049940024379895E-2</v>
      </c>
      <c r="D33" s="3">
        <f t="shared" si="1"/>
        <v>2.8284271247461898</v>
      </c>
      <c r="E33" s="3">
        <f t="shared" si="2"/>
        <v>0.88622692545275805</v>
      </c>
      <c r="F33" s="3">
        <f t="shared" si="3"/>
        <v>2.7838821814150108</v>
      </c>
      <c r="G33" s="3">
        <f t="shared" si="4"/>
        <v>2.0754337873699742E-2</v>
      </c>
    </row>
    <row r="34" spans="1:7" x14ac:dyDescent="0.25">
      <c r="A34" s="2">
        <v>8</v>
      </c>
      <c r="B34" s="2">
        <f t="shared" si="0"/>
        <v>2.0666985354092057E-2</v>
      </c>
      <c r="D34" s="3">
        <f t="shared" si="1"/>
        <v>2.8284271247461898</v>
      </c>
      <c r="E34" s="3">
        <f t="shared" si="2"/>
        <v>0.88622692545275805</v>
      </c>
      <c r="F34" s="3">
        <f t="shared" si="3"/>
        <v>2.8284271247461903</v>
      </c>
      <c r="G34" s="3">
        <f t="shared" si="4"/>
        <v>1.8315638888734179E-2</v>
      </c>
    </row>
    <row r="35" spans="1:7" x14ac:dyDescent="0.25">
      <c r="A35" s="2">
        <v>8.25</v>
      </c>
      <c r="B35" s="2">
        <f t="shared" si="0"/>
        <v>1.8521335650050864E-2</v>
      </c>
      <c r="D35" s="3">
        <f t="shared" si="1"/>
        <v>2.8284271247461898</v>
      </c>
      <c r="E35" s="3">
        <f t="shared" si="2"/>
        <v>0.88622692545275805</v>
      </c>
      <c r="F35" s="3">
        <f t="shared" si="3"/>
        <v>2.8722813232690143</v>
      </c>
      <c r="G35" s="3">
        <f t="shared" si="4"/>
        <v>1.6163494588165874E-2</v>
      </c>
    </row>
    <row r="36" spans="1:7" x14ac:dyDescent="0.25">
      <c r="A36" s="2">
        <v>8.5</v>
      </c>
      <c r="B36" s="2">
        <f t="shared" si="0"/>
        <v>1.6590824930441634E-2</v>
      </c>
      <c r="D36" s="3">
        <f t="shared" si="1"/>
        <v>2.8284271247461898</v>
      </c>
      <c r="E36" s="3">
        <f t="shared" si="2"/>
        <v>0.88622692545275805</v>
      </c>
      <c r="F36" s="3">
        <f t="shared" si="3"/>
        <v>2.9154759474226504</v>
      </c>
      <c r="G36" s="3">
        <f t="shared" si="4"/>
        <v>1.4264233908999256E-2</v>
      </c>
    </row>
    <row r="37" spans="1:7" x14ac:dyDescent="0.25">
      <c r="A37" s="2">
        <v>8.75</v>
      </c>
      <c r="B37" s="2">
        <f t="shared" si="0"/>
        <v>1.4855105278465971E-2</v>
      </c>
      <c r="D37" s="3">
        <f t="shared" si="1"/>
        <v>2.8284271247461898</v>
      </c>
      <c r="E37" s="3">
        <f t="shared" si="2"/>
        <v>0.88622692545275805</v>
      </c>
      <c r="F37" s="3">
        <f t="shared" si="3"/>
        <v>2.9580398915498081</v>
      </c>
      <c r="G37" s="3">
        <f t="shared" si="4"/>
        <v>1.2588142242433998E-2</v>
      </c>
    </row>
    <row r="38" spans="1:7" x14ac:dyDescent="0.25">
      <c r="A38" s="2">
        <v>9</v>
      </c>
      <c r="B38" s="2">
        <f t="shared" si="0"/>
        <v>1.3295545235814022E-2</v>
      </c>
      <c r="D38" s="3">
        <f t="shared" si="1"/>
        <v>2.8284271247461898</v>
      </c>
      <c r="E38" s="3">
        <f t="shared" si="2"/>
        <v>0.88622692545275805</v>
      </c>
      <c r="F38" s="3">
        <f t="shared" si="3"/>
        <v>3</v>
      </c>
      <c r="G38" s="3">
        <f t="shared" si="4"/>
        <v>1.1108996538242306E-2</v>
      </c>
    </row>
    <row r="39" spans="1:7" x14ac:dyDescent="0.25">
      <c r="A39" s="2">
        <v>9.25</v>
      </c>
      <c r="B39" s="2">
        <f t="shared" si="0"/>
        <v>1.1895123444389666E-2</v>
      </c>
      <c r="D39" s="3">
        <f t="shared" si="1"/>
        <v>2.8284271247461898</v>
      </c>
      <c r="E39" s="3">
        <f t="shared" si="2"/>
        <v>0.88622692545275805</v>
      </c>
      <c r="F39" s="3">
        <f t="shared" si="3"/>
        <v>3.0413812651491097</v>
      </c>
      <c r="G39" s="3">
        <f t="shared" si="4"/>
        <v>9.8036550358218278E-3</v>
      </c>
    </row>
    <row r="40" spans="1:7" x14ac:dyDescent="0.25">
      <c r="A40" s="2">
        <v>9.5</v>
      </c>
      <c r="B40" s="2">
        <f t="shared" si="0"/>
        <v>1.0638320727349855E-2</v>
      </c>
      <c r="D40" s="3">
        <f t="shared" si="1"/>
        <v>2.8284271247461898</v>
      </c>
      <c r="E40" s="3">
        <f t="shared" si="2"/>
        <v>0.88622692545275805</v>
      </c>
      <c r="F40" s="3">
        <f t="shared" si="3"/>
        <v>3.082207001484488</v>
      </c>
      <c r="G40" s="3">
        <f t="shared" si="4"/>
        <v>8.6516952031206341E-3</v>
      </c>
    </row>
    <row r="41" spans="1:7" x14ac:dyDescent="0.25">
      <c r="A41" s="2">
        <v>9.75</v>
      </c>
      <c r="B41" s="2">
        <f t="shared" si="0"/>
        <v>9.511012980451353E-3</v>
      </c>
      <c r="D41" s="3">
        <f t="shared" si="1"/>
        <v>2.8284271247461898</v>
      </c>
      <c r="E41" s="3">
        <f t="shared" si="2"/>
        <v>0.88622692545275805</v>
      </c>
      <c r="F41" s="3">
        <f t="shared" si="3"/>
        <v>3.1224989991991992</v>
      </c>
      <c r="G41" s="3">
        <f t="shared" si="4"/>
        <v>7.6350942188599617E-3</v>
      </c>
    </row>
    <row r="42" spans="1:7" x14ac:dyDescent="0.25">
      <c r="A42" s="2">
        <v>10</v>
      </c>
      <c r="B42" s="2">
        <f t="shared" si="0"/>
        <v>8.5003666025203432E-3</v>
      </c>
      <c r="D42" s="3">
        <f t="shared" si="1"/>
        <v>2.8284271247461898</v>
      </c>
      <c r="E42" s="3">
        <f t="shared" si="2"/>
        <v>0.88622692545275805</v>
      </c>
      <c r="F42" s="3">
        <f t="shared" si="3"/>
        <v>3.1622776601683795</v>
      </c>
      <c r="G42" s="3">
        <f t="shared" si="4"/>
        <v>6.737946999085467E-3</v>
      </c>
    </row>
    <row r="43" spans="1:7" x14ac:dyDescent="0.25">
      <c r="A43" s="2">
        <v>10.25</v>
      </c>
      <c r="B43" s="2">
        <f t="shared" si="0"/>
        <v>7.5947376923838576E-3</v>
      </c>
      <c r="D43" s="3">
        <f t="shared" si="1"/>
        <v>2.8284271247461898</v>
      </c>
      <c r="E43" s="3">
        <f t="shared" si="2"/>
        <v>0.88622692545275805</v>
      </c>
      <c r="F43" s="3">
        <f t="shared" si="3"/>
        <v>3.2015621187164243</v>
      </c>
      <c r="G43" s="3">
        <f t="shared" si="4"/>
        <v>5.9462173564720942E-3</v>
      </c>
    </row>
    <row r="44" spans="1:7" x14ac:dyDescent="0.25">
      <c r="A44" s="2">
        <v>10.5</v>
      </c>
      <c r="B44" s="2">
        <f t="shared" si="0"/>
        <v>6.7835758495593335E-3</v>
      </c>
      <c r="D44" s="3">
        <f t="shared" si="1"/>
        <v>2.8284271247461898</v>
      </c>
      <c r="E44" s="3">
        <f t="shared" si="2"/>
        <v>0.88622692545275805</v>
      </c>
      <c r="F44" s="3">
        <f t="shared" si="3"/>
        <v>3.2403703492039302</v>
      </c>
      <c r="G44" s="3">
        <f t="shared" si="4"/>
        <v>5.2475183991813846E-3</v>
      </c>
    </row>
    <row r="45" spans="1:7" x14ac:dyDescent="0.25">
      <c r="A45" s="2">
        <v>10.75</v>
      </c>
      <c r="B45" s="2">
        <f t="shared" si="0"/>
        <v>6.0573331142714099E-3</v>
      </c>
      <c r="D45" s="3">
        <f t="shared" si="1"/>
        <v>2.8284271247461898</v>
      </c>
      <c r="E45" s="3">
        <f t="shared" si="2"/>
        <v>0.88622692545275805</v>
      </c>
      <c r="F45" s="3">
        <f t="shared" si="3"/>
        <v>3.2787192621510002</v>
      </c>
      <c r="G45" s="3">
        <f t="shared" si="4"/>
        <v>4.6309187335332458E-3</v>
      </c>
    </row>
    <row r="46" spans="1:7" x14ac:dyDescent="0.25">
      <c r="A46" s="2">
        <v>11</v>
      </c>
      <c r="B46" s="2">
        <f t="shared" si="0"/>
        <v>5.4073783506338379E-3</v>
      </c>
      <c r="D46" s="3">
        <f t="shared" si="1"/>
        <v>2.8284271247461898</v>
      </c>
      <c r="E46" s="3">
        <f t="shared" si="2"/>
        <v>0.88622692545275805</v>
      </c>
      <c r="F46" s="3">
        <f t="shared" si="3"/>
        <v>3.3166247903553998</v>
      </c>
      <c r="G46" s="3">
        <f t="shared" si="4"/>
        <v>4.0867714384640666E-3</v>
      </c>
    </row>
    <row r="47" spans="1:7" x14ac:dyDescent="0.25">
      <c r="A47" s="2">
        <v>11.25</v>
      </c>
      <c r="B47" s="2">
        <f t="shared" si="0"/>
        <v>4.8259172005449243E-3</v>
      </c>
      <c r="D47" s="3">
        <f t="shared" si="1"/>
        <v>2.8284271247461898</v>
      </c>
      <c r="E47" s="3">
        <f t="shared" si="2"/>
        <v>0.88622692545275805</v>
      </c>
      <c r="F47" s="3">
        <f t="shared" si="3"/>
        <v>3.3541019662496847</v>
      </c>
      <c r="G47" s="3">
        <f t="shared" si="4"/>
        <v>3.6065631360157305E-3</v>
      </c>
    </row>
    <row r="48" spans="1:7" x14ac:dyDescent="0.25">
      <c r="A48" s="2">
        <v>11.5</v>
      </c>
      <c r="B48" s="2">
        <f t="shared" si="0"/>
        <v>4.3059176034110211E-3</v>
      </c>
      <c r="D48" s="3">
        <f t="shared" si="1"/>
        <v>2.8284271247461898</v>
      </c>
      <c r="E48" s="3">
        <f t="shared" si="2"/>
        <v>0.88622692545275805</v>
      </c>
      <c r="F48" s="3">
        <f t="shared" si="3"/>
        <v>3.3911649915626341</v>
      </c>
      <c r="G48" s="3">
        <f t="shared" si="4"/>
        <v>3.1827807965096669E-3</v>
      </c>
    </row>
    <row r="49" spans="1:7" x14ac:dyDescent="0.25">
      <c r="A49" s="2">
        <v>11.75</v>
      </c>
      <c r="B49" s="2">
        <f t="shared" si="0"/>
        <v>3.8410407789948955E-3</v>
      </c>
      <c r="D49" s="3">
        <f t="shared" si="1"/>
        <v>2.8284271247461898</v>
      </c>
      <c r="E49" s="3">
        <f t="shared" si="2"/>
        <v>0.88622692545275805</v>
      </c>
      <c r="F49" s="3">
        <f t="shared" si="3"/>
        <v>3.427827300200522</v>
      </c>
      <c r="G49" s="3">
        <f t="shared" si="4"/>
        <v>2.8087941945255128E-3</v>
      </c>
    </row>
    <row r="50" spans="1:7" x14ac:dyDescent="0.25">
      <c r="A50" s="2">
        <v>12</v>
      </c>
      <c r="B50" s="2">
        <f t="shared" si="0"/>
        <v>3.4255775001102605E-3</v>
      </c>
      <c r="D50" s="3">
        <f t="shared" si="1"/>
        <v>2.8284271247461898</v>
      </c>
      <c r="E50" s="3">
        <f t="shared" si="2"/>
        <v>0.88622692545275805</v>
      </c>
      <c r="F50" s="3">
        <f t="shared" si="3"/>
        <v>3.4641016151377544</v>
      </c>
      <c r="G50" s="3">
        <f t="shared" si="4"/>
        <v>2.4787521766663585E-3</v>
      </c>
    </row>
    <row r="51" spans="1:7" x14ac:dyDescent="0.25">
      <c r="A51" s="2">
        <v>12.25</v>
      </c>
      <c r="B51" s="2">
        <f t="shared" si="0"/>
        <v>3.0543894326601605E-3</v>
      </c>
      <c r="D51" s="3">
        <f t="shared" si="1"/>
        <v>2.8284271247461898</v>
      </c>
      <c r="E51" s="3">
        <f t="shared" si="2"/>
        <v>0.88622692545275805</v>
      </c>
      <c r="F51" s="3">
        <f t="shared" si="3"/>
        <v>3.5</v>
      </c>
      <c r="G51" s="3">
        <f t="shared" si="4"/>
        <v>2.1874911181828851E-3</v>
      </c>
    </row>
    <row r="52" spans="1:7" x14ac:dyDescent="0.25">
      <c r="A52" s="2">
        <v>12.5</v>
      </c>
      <c r="B52" s="2">
        <f t="shared" si="0"/>
        <v>2.7228552879408874E-3</v>
      </c>
      <c r="D52" s="3">
        <f t="shared" si="1"/>
        <v>2.8284271247461898</v>
      </c>
      <c r="E52" s="3">
        <f t="shared" si="2"/>
        <v>0.88622692545275805</v>
      </c>
      <c r="F52" s="3">
        <f t="shared" si="3"/>
        <v>3.5355339059327378</v>
      </c>
      <c r="G52" s="3">
        <f t="shared" si="4"/>
        <v>1.9304541362277093E-3</v>
      </c>
    </row>
    <row r="53" spans="1:7" x14ac:dyDescent="0.25">
      <c r="A53" s="2">
        <v>12.75</v>
      </c>
      <c r="B53" s="2">
        <f t="shared" si="0"/>
        <v>2.4268215124486022E-3</v>
      </c>
      <c r="D53" s="3">
        <f t="shared" si="1"/>
        <v>2.8284271247461898</v>
      </c>
      <c r="E53" s="3">
        <f t="shared" si="2"/>
        <v>0.88622692545275805</v>
      </c>
      <c r="F53" s="3">
        <f t="shared" si="3"/>
        <v>3.5707142142714252</v>
      </c>
      <c r="G53" s="3">
        <f t="shared" si="4"/>
        <v>1.703619795802574E-3</v>
      </c>
    </row>
    <row r="54" spans="1:7" x14ac:dyDescent="0.25">
      <c r="A54" s="2">
        <v>13</v>
      </c>
      <c r="B54" s="2">
        <f t="shared" si="0"/>
        <v>2.1625572306371672E-3</v>
      </c>
      <c r="D54" s="3">
        <f t="shared" si="1"/>
        <v>2.8284271247461898</v>
      </c>
      <c r="E54" s="3">
        <f t="shared" si="2"/>
        <v>0.88622692545275805</v>
      </c>
      <c r="F54" s="3">
        <f t="shared" si="3"/>
        <v>3.6055512754639891</v>
      </c>
      <c r="G54" s="3">
        <f t="shared" si="4"/>
        <v>1.5034391929775724E-3</v>
      </c>
    </row>
    <row r="55" spans="1:7" x14ac:dyDescent="0.25">
      <c r="A55" s="2">
        <v>13.25</v>
      </c>
      <c r="B55" s="2">
        <f t="shared" si="0"/>
        <v>1.926713153797282E-3</v>
      </c>
      <c r="D55" s="3">
        <f t="shared" si="1"/>
        <v>2.8284271247461898</v>
      </c>
      <c r="E55" s="3">
        <f t="shared" si="2"/>
        <v>0.88622692545275805</v>
      </c>
      <c r="F55" s="3">
        <f t="shared" si="3"/>
        <v>3.640054944640259</v>
      </c>
      <c r="G55" s="3">
        <f t="shared" si="4"/>
        <v>1.3267804310269915E-3</v>
      </c>
    </row>
    <row r="56" spans="1:7" x14ac:dyDescent="0.25">
      <c r="A56" s="2">
        <v>13.5</v>
      </c>
      <c r="B56" s="2">
        <f t="shared" si="0"/>
        <v>1.7162841715635188E-3</v>
      </c>
      <c r="D56" s="3">
        <f t="shared" si="1"/>
        <v>2.8284271247461898</v>
      </c>
      <c r="E56" s="3">
        <f t="shared" si="2"/>
        <v>0.88622692545275805</v>
      </c>
      <c r="F56" s="3">
        <f t="shared" si="3"/>
        <v>3.6742346141747673</v>
      </c>
      <c r="G56" s="3">
        <f t="shared" si="4"/>
        <v>1.1708796207911744E-3</v>
      </c>
    </row>
    <row r="57" spans="1:7" x14ac:dyDescent="0.25">
      <c r="A57" s="2">
        <v>13.75</v>
      </c>
      <c r="B57" s="2">
        <f t="shared" si="0"/>
        <v>1.5285753500060184E-3</v>
      </c>
      <c r="D57" s="3">
        <f t="shared" si="1"/>
        <v>2.8284271247461898</v>
      </c>
      <c r="E57" s="3">
        <f t="shared" si="2"/>
        <v>0.88622692545275805</v>
      </c>
      <c r="F57" s="3">
        <f t="shared" si="3"/>
        <v>3.7080992435478315</v>
      </c>
      <c r="G57" s="3">
        <f t="shared" si="4"/>
        <v>1.033297638647637E-3</v>
      </c>
    </row>
    <row r="58" spans="1:7" x14ac:dyDescent="0.25">
      <c r="A58" s="2">
        <v>14</v>
      </c>
      <c r="B58" s="2">
        <f t="shared" si="0"/>
        <v>1.3611710706428013E-3</v>
      </c>
      <c r="D58" s="3">
        <f t="shared" si="1"/>
        <v>2.8284271247461898</v>
      </c>
      <c r="E58" s="3">
        <f t="shared" si="2"/>
        <v>0.88622692545275805</v>
      </c>
      <c r="F58" s="3">
        <f t="shared" si="3"/>
        <v>3.7416573867739413</v>
      </c>
      <c r="G58" s="3">
        <f t="shared" si="4"/>
        <v>9.1188196555451624E-4</v>
      </c>
    </row>
    <row r="59" spans="1:7" x14ac:dyDescent="0.25">
      <c r="A59" s="2">
        <v>14.25</v>
      </c>
      <c r="B59" s="2">
        <f t="shared" si="0"/>
        <v>1.2119070570869304E-3</v>
      </c>
      <c r="D59" s="3">
        <f t="shared" si="1"/>
        <v>2.8284271247461898</v>
      </c>
      <c r="E59" s="3">
        <f t="shared" si="2"/>
        <v>0.88622692545275805</v>
      </c>
      <c r="F59" s="3">
        <f t="shared" si="3"/>
        <v>3.7749172176353749</v>
      </c>
      <c r="G59" s="3">
        <f t="shared" si="4"/>
        <v>8.0473301012461325E-4</v>
      </c>
    </row>
    <row r="60" spans="1:7" x14ac:dyDescent="0.25">
      <c r="A60" s="2">
        <v>14.5</v>
      </c>
      <c r="B60" s="2">
        <f t="shared" si="0"/>
        <v>1.0788450496946162E-3</v>
      </c>
      <c r="D60" s="3">
        <f t="shared" si="1"/>
        <v>2.8284271247461898</v>
      </c>
      <c r="E60" s="3">
        <f t="shared" si="2"/>
        <v>0.88622692545275805</v>
      </c>
      <c r="F60" s="3">
        <f t="shared" si="3"/>
        <v>3.8078865529319543</v>
      </c>
      <c r="G60" s="3">
        <f t="shared" si="4"/>
        <v>7.1017438884254903E-4</v>
      </c>
    </row>
    <row r="61" spans="1:7" x14ac:dyDescent="0.25">
      <c r="A61" s="2">
        <v>14.75</v>
      </c>
      <c r="B61" s="2">
        <f t="shared" si="0"/>
        <v>9.6024990294417813E-4</v>
      </c>
      <c r="D61" s="3">
        <f t="shared" si="1"/>
        <v>2.8284271247461898</v>
      </c>
      <c r="E61" s="3">
        <f t="shared" si="2"/>
        <v>0.88622692545275805</v>
      </c>
      <c r="F61" s="3">
        <f t="shared" si="3"/>
        <v>3.8405728739343039</v>
      </c>
      <c r="G61" s="3">
        <f t="shared" si="4"/>
        <v>6.2672669844845757E-4</v>
      </c>
    </row>
    <row r="62" spans="1:7" x14ac:dyDescent="0.25">
      <c r="A62" s="2">
        <v>15</v>
      </c>
      <c r="B62" s="2">
        <f t="shared" si="0"/>
        <v>8.5456889492141149E-4</v>
      </c>
      <c r="D62" s="3">
        <f t="shared" si="1"/>
        <v>2.8284271247461898</v>
      </c>
      <c r="E62" s="3">
        <f t="shared" si="2"/>
        <v>0.88622692545275805</v>
      </c>
      <c r="F62" s="3">
        <f t="shared" si="3"/>
        <v>3.872983346207417</v>
      </c>
      <c r="G62" s="3">
        <f t="shared" si="4"/>
        <v>5.5308437014783363E-4</v>
      </c>
    </row>
    <row r="63" spans="1:7" x14ac:dyDescent="0.25">
      <c r="A63" s="2">
        <v>15.25</v>
      </c>
      <c r="B63" s="2">
        <f t="shared" si="0"/>
        <v>7.6041305288904789E-4</v>
      </c>
      <c r="D63" s="3">
        <f t="shared" si="1"/>
        <v>2.8284271247461898</v>
      </c>
      <c r="E63" s="3">
        <f t="shared" si="2"/>
        <v>0.88622692545275805</v>
      </c>
      <c r="F63" s="3">
        <f t="shared" si="3"/>
        <v>3.905124837953327</v>
      </c>
      <c r="G63" s="3">
        <f t="shared" si="4"/>
        <v>4.88095243523415E-4</v>
      </c>
    </row>
    <row r="64" spans="1:7" x14ac:dyDescent="0.25">
      <c r="A64" s="2">
        <v>15.5</v>
      </c>
      <c r="B64" s="2">
        <f t="shared" si="0"/>
        <v>6.7654031323493755E-4</v>
      </c>
      <c r="D64" s="3">
        <f t="shared" si="1"/>
        <v>2.8284271247461898</v>
      </c>
      <c r="E64" s="3">
        <f t="shared" si="2"/>
        <v>0.88622692545275805</v>
      </c>
      <c r="F64" s="3">
        <f t="shared" si="3"/>
        <v>3.9370039370059056</v>
      </c>
      <c r="G64" s="3">
        <f t="shared" si="4"/>
        <v>4.3074254057568753E-4</v>
      </c>
    </row>
    <row r="65" spans="1:7" x14ac:dyDescent="0.25">
      <c r="A65" s="2">
        <v>15.75</v>
      </c>
      <c r="B65" s="2">
        <f t="shared" si="0"/>
        <v>6.0184034794995842E-4</v>
      </c>
      <c r="D65" s="3">
        <f t="shared" si="1"/>
        <v>2.8284271247461898</v>
      </c>
      <c r="E65" s="3">
        <f t="shared" si="2"/>
        <v>0.88622692545275805</v>
      </c>
      <c r="F65" s="3">
        <f t="shared" si="3"/>
        <v>3.9686269665968861</v>
      </c>
      <c r="G65" s="3">
        <f t="shared" si="4"/>
        <v>3.8012895786946368E-4</v>
      </c>
    </row>
    <row r="66" spans="1:7" x14ac:dyDescent="0.25">
      <c r="A66" s="2">
        <v>16</v>
      </c>
      <c r="B66" s="2">
        <f t="shared" si="0"/>
        <v>5.3532090305954147E-4</v>
      </c>
      <c r="D66" s="3">
        <f t="shared" si="1"/>
        <v>2.8284271247461898</v>
      </c>
      <c r="E66" s="3">
        <f t="shared" si="2"/>
        <v>0.88622692545275805</v>
      </c>
      <c r="F66" s="3">
        <f t="shared" si="3"/>
        <v>4</v>
      </c>
      <c r="G66" s="3">
        <f t="shared" si="4"/>
        <v>3.3546262790251185E-4</v>
      </c>
    </row>
    <row r="67" spans="1:7" x14ac:dyDescent="0.25">
      <c r="A67" s="2">
        <v>16.25</v>
      </c>
      <c r="B67" s="2">
        <f t="shared" ref="B67:B130" si="5">(F67*G67)/(D67*E67)</f>
        <v>4.7609550704026768E-4</v>
      </c>
      <c r="D67" s="3">
        <f t="shared" ref="D67:D130" si="6">2^(($I$1-1)/2)</f>
        <v>2.8284271247461898</v>
      </c>
      <c r="E67" s="3">
        <f t="shared" ref="E67:E130" si="7">EXP(GAMMALN(($I$1-1)/2))</f>
        <v>0.88622692545275805</v>
      </c>
      <c r="F67" s="3">
        <f t="shared" ref="F67:F130" si="8">A67^((($I$1-1)/2)-1)</f>
        <v>4.0311288741492746</v>
      </c>
      <c r="G67" s="3">
        <f t="shared" ref="G67:G130" si="9">EXP(-A67/2)</f>
        <v>2.9604473005685538E-4</v>
      </c>
    </row>
    <row r="68" spans="1:7" x14ac:dyDescent="0.25">
      <c r="A68" s="2">
        <v>16.5</v>
      </c>
      <c r="B68" s="2">
        <f t="shared" si="5"/>
        <v>4.2337241914559116E-4</v>
      </c>
      <c r="D68" s="3">
        <f t="shared" si="6"/>
        <v>2.8284271247461898</v>
      </c>
      <c r="E68" s="3">
        <f t="shared" si="7"/>
        <v>0.88622692545275805</v>
      </c>
      <c r="F68" s="3">
        <f t="shared" si="8"/>
        <v>4.0620192023179804</v>
      </c>
      <c r="G68" s="3">
        <f t="shared" si="9"/>
        <v>2.6125855730166754E-4</v>
      </c>
    </row>
    <row r="69" spans="1:7" x14ac:dyDescent="0.25">
      <c r="A69" s="2">
        <v>16.75</v>
      </c>
      <c r="B69" s="2">
        <f t="shared" si="5"/>
        <v>3.7644469871747405E-4</v>
      </c>
      <c r="D69" s="3">
        <f t="shared" si="6"/>
        <v>2.8284271247461898</v>
      </c>
      <c r="E69" s="3">
        <f t="shared" si="7"/>
        <v>0.88622692545275805</v>
      </c>
      <c r="F69" s="3">
        <f t="shared" si="8"/>
        <v>4.0926763859362252</v>
      </c>
      <c r="G69" s="3">
        <f t="shared" si="9"/>
        <v>2.3055986759244163E-4</v>
      </c>
    </row>
    <row r="70" spans="1:7" x14ac:dyDescent="0.25">
      <c r="A70" s="2">
        <v>17</v>
      </c>
      <c r="B70" s="2">
        <f t="shared" si="5"/>
        <v>3.3468128696766348E-4</v>
      </c>
      <c r="D70" s="3">
        <f t="shared" si="6"/>
        <v>2.8284271247461898</v>
      </c>
      <c r="E70" s="3">
        <f t="shared" si="7"/>
        <v>0.88622692545275805</v>
      </c>
      <c r="F70" s="3">
        <f t="shared" si="8"/>
        <v>4.1231056256176606</v>
      </c>
      <c r="G70" s="3">
        <f t="shared" si="9"/>
        <v>2.0346836901064417E-4</v>
      </c>
    </row>
    <row r="71" spans="1:7" x14ac:dyDescent="0.25">
      <c r="A71" s="2">
        <v>17.25</v>
      </c>
      <c r="B71" s="2">
        <f t="shared" si="5"/>
        <v>2.9751900238184792E-4</v>
      </c>
      <c r="D71" s="3">
        <f t="shared" si="6"/>
        <v>2.8284271247461898</v>
      </c>
      <c r="E71" s="3">
        <f t="shared" si="7"/>
        <v>0.88622692545275805</v>
      </c>
      <c r="F71" s="3">
        <f t="shared" si="8"/>
        <v>4.1533119314590374</v>
      </c>
      <c r="G71" s="3">
        <f t="shared" si="9"/>
        <v>1.7956020542583297E-4</v>
      </c>
    </row>
    <row r="72" spans="1:7" x14ac:dyDescent="0.25">
      <c r="A72" s="2">
        <v>17.5</v>
      </c>
      <c r="B72" s="2">
        <f t="shared" si="5"/>
        <v>2.6445535985084587E-4</v>
      </c>
      <c r="D72" s="3">
        <f t="shared" si="6"/>
        <v>2.8284271247461898</v>
      </c>
      <c r="E72" s="3">
        <f t="shared" si="7"/>
        <v>0.88622692545275805</v>
      </c>
      <c r="F72" s="3">
        <f t="shared" si="8"/>
        <v>4.1833001326703778</v>
      </c>
      <c r="G72" s="3">
        <f t="shared" si="9"/>
        <v>1.5846132511575126E-4</v>
      </c>
    </row>
    <row r="73" spans="1:7" x14ac:dyDescent="0.25">
      <c r="A73" s="2">
        <v>17.75</v>
      </c>
      <c r="B73" s="2">
        <f t="shared" si="5"/>
        <v>2.3504213189174568E-4</v>
      </c>
      <c r="D73" s="3">
        <f t="shared" si="6"/>
        <v>2.8284271247461898</v>
      </c>
      <c r="E73" s="3">
        <f t="shared" si="7"/>
        <v>0.88622692545275805</v>
      </c>
      <c r="F73" s="3">
        <f t="shared" si="8"/>
        <v>4.2130748865881795</v>
      </c>
      <c r="G73" s="3">
        <f t="shared" si="9"/>
        <v>1.3984162859410104E-4</v>
      </c>
    </row>
    <row r="74" spans="1:7" x14ac:dyDescent="0.25">
      <c r="A74" s="2">
        <v>18</v>
      </c>
      <c r="B74" s="2">
        <f t="shared" si="5"/>
        <v>2.0887957792012178E-4</v>
      </c>
      <c r="D74" s="3">
        <f t="shared" si="6"/>
        <v>2.8284271247461898</v>
      </c>
      <c r="E74" s="3">
        <f t="shared" si="7"/>
        <v>0.88622692545275805</v>
      </c>
      <c r="F74" s="3">
        <f t="shared" si="8"/>
        <v>4.2426406871192848</v>
      </c>
      <c r="G74" s="3">
        <f t="shared" si="9"/>
        <v>1.2340980408667956E-4</v>
      </c>
    </row>
    <row r="75" spans="1:7" x14ac:dyDescent="0.25">
      <c r="A75" s="2">
        <v>18.25</v>
      </c>
      <c r="B75" s="2">
        <f t="shared" si="5"/>
        <v>1.8561127450710533E-4</v>
      </c>
      <c r="D75" s="3">
        <f t="shared" si="6"/>
        <v>2.8284271247461898</v>
      </c>
      <c r="E75" s="3">
        <f t="shared" si="7"/>
        <v>0.88622692545275805</v>
      </c>
      <c r="F75" s="3">
        <f t="shared" si="8"/>
        <v>4.2720018726587652</v>
      </c>
      <c r="G75" s="3">
        <f t="shared" si="9"/>
        <v>1.0890876985506645E-4</v>
      </c>
    </row>
    <row r="76" spans="1:7" x14ac:dyDescent="0.25">
      <c r="A76" s="2">
        <v>18.5</v>
      </c>
      <c r="B76" s="2">
        <f t="shared" si="5"/>
        <v>1.6491948593906603E-4</v>
      </c>
      <c r="D76" s="3">
        <f t="shared" si="6"/>
        <v>2.8284271247461898</v>
      </c>
      <c r="E76" s="3">
        <f t="shared" si="7"/>
        <v>0.88622692545275805</v>
      </c>
      <c r="F76" s="3">
        <f t="shared" si="8"/>
        <v>4.3011626335213133</v>
      </c>
      <c r="G76" s="3">
        <f t="shared" si="9"/>
        <v>9.6111652061394695E-5</v>
      </c>
    </row>
    <row r="77" spans="1:7" x14ac:dyDescent="0.25">
      <c r="A77" s="2">
        <v>18.75</v>
      </c>
      <c r="B77" s="2">
        <f t="shared" si="5"/>
        <v>1.4652102023069257E-4</v>
      </c>
      <c r="D77" s="3">
        <f t="shared" si="6"/>
        <v>2.8284271247461898</v>
      </c>
      <c r="E77" s="3">
        <f t="shared" si="7"/>
        <v>0.88622692545275805</v>
      </c>
      <c r="F77" s="3">
        <f t="shared" si="8"/>
        <v>4.3301270189221936</v>
      </c>
      <c r="G77" s="3">
        <f t="shared" si="9"/>
        <v>8.4818235246469155E-5</v>
      </c>
    </row>
    <row r="78" spans="1:7" x14ac:dyDescent="0.25">
      <c r="A78" s="2">
        <v>19</v>
      </c>
      <c r="B78" s="2">
        <f t="shared" si="5"/>
        <v>1.3016352106201892E-4</v>
      </c>
      <c r="D78" s="3">
        <f t="shared" si="6"/>
        <v>2.8284271247461898</v>
      </c>
      <c r="E78" s="3">
        <f t="shared" si="7"/>
        <v>0.88622692545275805</v>
      </c>
      <c r="F78" s="3">
        <f t="shared" si="8"/>
        <v>4.358898943540674</v>
      </c>
      <c r="G78" s="3">
        <f t="shared" si="9"/>
        <v>7.4851829887700598E-5</v>
      </c>
    </row>
    <row r="79" spans="1:7" x14ac:dyDescent="0.25">
      <c r="A79" s="2">
        <v>19.25</v>
      </c>
      <c r="B79" s="2">
        <f t="shared" si="5"/>
        <v>1.1562215095345961E-4</v>
      </c>
      <c r="D79" s="3">
        <f t="shared" si="6"/>
        <v>2.8284271247461898</v>
      </c>
      <c r="E79" s="3">
        <f t="shared" si="7"/>
        <v>0.88622692545275805</v>
      </c>
      <c r="F79" s="3">
        <f t="shared" si="8"/>
        <v>4.3874821936960613</v>
      </c>
      <c r="G79" s="3">
        <f t="shared" si="9"/>
        <v>6.6056508028684814E-5</v>
      </c>
    </row>
    <row r="80" spans="1:7" x14ac:dyDescent="0.25">
      <c r="A80" s="2">
        <v>19.5</v>
      </c>
      <c r="B80" s="2">
        <f t="shared" si="5"/>
        <v>1.0269662539608481E-4</v>
      </c>
      <c r="D80" s="3">
        <f t="shared" si="6"/>
        <v>2.8284271247461898</v>
      </c>
      <c r="E80" s="3">
        <f t="shared" si="7"/>
        <v>0.88622692545275805</v>
      </c>
      <c r="F80" s="3">
        <f t="shared" si="8"/>
        <v>4.4158804331639239</v>
      </c>
      <c r="G80" s="3">
        <f t="shared" si="9"/>
        <v>5.8294663730868811E-5</v>
      </c>
    </row>
    <row r="81" spans="1:7" x14ac:dyDescent="0.25">
      <c r="A81" s="2">
        <v>19.75</v>
      </c>
      <c r="B81" s="2">
        <f t="shared" si="5"/>
        <v>9.1208561651631953E-5</v>
      </c>
      <c r="D81" s="3">
        <f t="shared" si="6"/>
        <v>2.8284271247461898</v>
      </c>
      <c r="E81" s="3">
        <f t="shared" si="7"/>
        <v>0.88622692545275805</v>
      </c>
      <c r="F81" s="3">
        <f t="shared" si="8"/>
        <v>4.4440972086577943</v>
      </c>
      <c r="G81" s="3">
        <f t="shared" si="9"/>
        <v>5.1444860179702278E-5</v>
      </c>
    </row>
    <row r="82" spans="1:7" x14ac:dyDescent="0.25">
      <c r="A82" s="2">
        <v>20</v>
      </c>
      <c r="B82" s="2">
        <f t="shared" si="5"/>
        <v>8.099910956089119E-5</v>
      </c>
      <c r="D82" s="3">
        <f t="shared" si="6"/>
        <v>2.8284271247461898</v>
      </c>
      <c r="E82" s="3">
        <f t="shared" si="7"/>
        <v>0.88622692545275805</v>
      </c>
      <c r="F82" s="3">
        <f t="shared" si="8"/>
        <v>4.4721359549995796</v>
      </c>
      <c r="G82" s="3">
        <f t="shared" si="9"/>
        <v>4.5399929762484854E-5</v>
      </c>
    </row>
    <row r="83" spans="1:7" x14ac:dyDescent="0.25">
      <c r="A83" s="2">
        <v>20.25</v>
      </c>
      <c r="B83" s="2">
        <f t="shared" si="5"/>
        <v>7.1926834981074641E-5</v>
      </c>
      <c r="D83" s="3">
        <f t="shared" si="6"/>
        <v>2.8284271247461898</v>
      </c>
      <c r="E83" s="3">
        <f t="shared" si="7"/>
        <v>0.88622692545275805</v>
      </c>
      <c r="F83" s="3">
        <f t="shared" si="8"/>
        <v>4.5</v>
      </c>
      <c r="G83" s="3">
        <f t="shared" si="9"/>
        <v>4.0065297392951069E-5</v>
      </c>
    </row>
    <row r="84" spans="1:7" x14ac:dyDescent="0.25">
      <c r="A84" s="2">
        <v>20.5</v>
      </c>
      <c r="B84" s="2">
        <f t="shared" si="5"/>
        <v>6.3865829441666323E-5</v>
      </c>
      <c r="D84" s="3">
        <f t="shared" si="6"/>
        <v>2.8284271247461898</v>
      </c>
      <c r="E84" s="3">
        <f t="shared" si="7"/>
        <v>0.88622692545275805</v>
      </c>
      <c r="F84" s="3">
        <f t="shared" si="8"/>
        <v>4.5276925690687087</v>
      </c>
      <c r="G84" s="3">
        <f t="shared" si="9"/>
        <v>3.5357500850409981E-5</v>
      </c>
    </row>
    <row r="85" spans="1:7" x14ac:dyDescent="0.25">
      <c r="A85" s="2">
        <v>20.75</v>
      </c>
      <c r="B85" s="2">
        <f t="shared" si="5"/>
        <v>5.6704022291216586E-5</v>
      </c>
      <c r="D85" s="3">
        <f t="shared" si="6"/>
        <v>2.8284271247461898</v>
      </c>
      <c r="E85" s="3">
        <f t="shared" si="7"/>
        <v>0.88622692545275805</v>
      </c>
      <c r="F85" s="3">
        <f t="shared" si="8"/>
        <v>4.5552167895721496</v>
      </c>
      <c r="G85" s="3">
        <f t="shared" si="9"/>
        <v>3.1202884983619004E-5</v>
      </c>
    </row>
    <row r="86" spans="1:7" x14ac:dyDescent="0.25">
      <c r="A86" s="2">
        <v>21</v>
      </c>
      <c r="B86" s="2">
        <f t="shared" si="5"/>
        <v>5.0341674029871832E-5</v>
      </c>
      <c r="D86" s="3">
        <f t="shared" si="6"/>
        <v>2.8284271247461898</v>
      </c>
      <c r="E86" s="3">
        <f t="shared" si="7"/>
        <v>0.88622692545275805</v>
      </c>
      <c r="F86" s="3">
        <f t="shared" si="8"/>
        <v>4.5825756949558398</v>
      </c>
      <c r="G86" s="3">
        <f t="shared" si="9"/>
        <v>2.7536449349747158E-5</v>
      </c>
    </row>
    <row r="87" spans="1:7" x14ac:dyDescent="0.25">
      <c r="A87" s="2">
        <v>21.25</v>
      </c>
      <c r="B87" s="2">
        <f t="shared" si="5"/>
        <v>4.4690031707541853E-5</v>
      </c>
      <c r="D87" s="3">
        <f t="shared" si="6"/>
        <v>2.8284271247461898</v>
      </c>
      <c r="E87" s="3">
        <f t="shared" si="7"/>
        <v>0.88622692545275805</v>
      </c>
      <c r="F87" s="3">
        <f t="shared" si="8"/>
        <v>4.6097722286464435</v>
      </c>
      <c r="G87" s="3">
        <f t="shared" si="9"/>
        <v>2.4300831259329461E-5</v>
      </c>
    </row>
    <row r="88" spans="1:7" x14ac:dyDescent="0.25">
      <c r="A88" s="2">
        <v>21.5</v>
      </c>
      <c r="B88" s="2">
        <f t="shared" si="5"/>
        <v>3.9670129237143304E-5</v>
      </c>
      <c r="D88" s="3">
        <f t="shared" si="6"/>
        <v>2.8284271247461898</v>
      </c>
      <c r="E88" s="3">
        <f t="shared" si="7"/>
        <v>0.88622692545275805</v>
      </c>
      <c r="F88" s="3">
        <f t="shared" si="8"/>
        <v>4.636809247747852</v>
      </c>
      <c r="G88" s="3">
        <f t="shared" si="9"/>
        <v>2.1445408316589164E-5</v>
      </c>
    </row>
    <row r="89" spans="1:7" x14ac:dyDescent="0.25">
      <c r="A89" s="2">
        <v>21.75</v>
      </c>
      <c r="B89" s="2">
        <f t="shared" si="5"/>
        <v>3.5211717246250157E-5</v>
      </c>
      <c r="D89" s="3">
        <f t="shared" si="6"/>
        <v>2.8284271247461898</v>
      </c>
      <c r="E89" s="3">
        <f t="shared" si="7"/>
        <v>0.88622692545275805</v>
      </c>
      <c r="F89" s="3">
        <f t="shared" si="8"/>
        <v>4.6636895265444078</v>
      </c>
      <c r="G89" s="3">
        <f t="shared" si="9"/>
        <v>1.892550641405186E-5</v>
      </c>
    </row>
    <row r="90" spans="1:7" x14ac:dyDescent="0.25">
      <c r="A90" s="2">
        <v>22</v>
      </c>
      <c r="B90" s="2">
        <f t="shared" si="5"/>
        <v>3.1252308687037281E-5</v>
      </c>
      <c r="D90" s="3">
        <f t="shared" si="6"/>
        <v>2.8284271247461898</v>
      </c>
      <c r="E90" s="3">
        <f t="shared" si="7"/>
        <v>0.88622692545275805</v>
      </c>
      <c r="F90" s="3">
        <f t="shared" si="8"/>
        <v>4.6904157598234297</v>
      </c>
      <c r="G90" s="3">
        <f t="shared" si="9"/>
        <v>1.6701700790245659E-5</v>
      </c>
    </row>
    <row r="91" spans="1:7" x14ac:dyDescent="0.25">
      <c r="A91" s="2">
        <v>22.25</v>
      </c>
      <c r="B91" s="2">
        <f t="shared" si="5"/>
        <v>2.7736327860401551E-5</v>
      </c>
      <c r="D91" s="3">
        <f t="shared" si="6"/>
        <v>2.8284271247461898</v>
      </c>
      <c r="E91" s="3">
        <f t="shared" si="7"/>
        <v>0.88622692545275805</v>
      </c>
      <c r="F91" s="3">
        <f t="shared" si="8"/>
        <v>4.7169905660283016</v>
      </c>
      <c r="G91" s="3">
        <f t="shared" si="9"/>
        <v>1.4739199215286483E-5</v>
      </c>
    </row>
    <row r="92" spans="1:7" x14ac:dyDescent="0.25">
      <c r="A92" s="2">
        <v>22.5</v>
      </c>
      <c r="B92" s="2">
        <f t="shared" si="5"/>
        <v>2.4614351800930911E-5</v>
      </c>
      <c r="D92" s="3">
        <f t="shared" si="6"/>
        <v>2.8284271247461898</v>
      </c>
      <c r="E92" s="3">
        <f t="shared" si="7"/>
        <v>0.88622692545275805</v>
      </c>
      <c r="F92" s="3">
        <f t="shared" si="8"/>
        <v>4.7434164902525691</v>
      </c>
      <c r="G92" s="3">
        <f t="shared" si="9"/>
        <v>1.300729765406762E-5</v>
      </c>
    </row>
    <row r="93" spans="1:7" x14ac:dyDescent="0.25">
      <c r="A93" s="2">
        <v>22.75</v>
      </c>
      <c r="B93" s="2">
        <f t="shared" si="5"/>
        <v>2.1842434128972427E-5</v>
      </c>
      <c r="D93" s="3">
        <f t="shared" si="6"/>
        <v>2.8284271247461898</v>
      </c>
      <c r="E93" s="3">
        <f t="shared" si="7"/>
        <v>0.88622692545275805</v>
      </c>
      <c r="F93" s="3">
        <f t="shared" si="8"/>
        <v>4.7696960070847281</v>
      </c>
      <c r="G93" s="3">
        <f t="shared" si="9"/>
        <v>1.147889989071055E-5</v>
      </c>
    </row>
    <row r="94" spans="1:7" x14ac:dyDescent="0.25">
      <c r="A94" s="2">
        <v>23</v>
      </c>
      <c r="B94" s="2">
        <f t="shared" si="5"/>
        <v>1.9381502517190474E-5</v>
      </c>
      <c r="D94" s="3">
        <f t="shared" si="6"/>
        <v>2.8284271247461898</v>
      </c>
      <c r="E94" s="3">
        <f t="shared" si="7"/>
        <v>0.88622692545275805</v>
      </c>
      <c r="F94" s="3">
        <f t="shared" si="8"/>
        <v>4.7958315233127191</v>
      </c>
      <c r="G94" s="3">
        <f t="shared" si="9"/>
        <v>1.0130093598630711E-5</v>
      </c>
    </row>
    <row r="95" spans="1:7" x14ac:dyDescent="0.25">
      <c r="A95" s="2">
        <v>23.25</v>
      </c>
      <c r="B95" s="2">
        <f t="shared" si="5"/>
        <v>1.7196821853317026E-5</v>
      </c>
      <c r="D95" s="3">
        <f t="shared" si="6"/>
        <v>2.8284271247461898</v>
      </c>
      <c r="E95" s="3">
        <f t="shared" si="7"/>
        <v>0.88622692545275805</v>
      </c>
      <c r="F95" s="3">
        <f t="shared" si="8"/>
        <v>4.8218253804964775</v>
      </c>
      <c r="G95" s="3">
        <f t="shared" si="9"/>
        <v>8.9397762236836405E-6</v>
      </c>
    </row>
    <row r="96" spans="1:7" x14ac:dyDescent="0.25">
      <c r="A96" s="2">
        <v>23.5</v>
      </c>
      <c r="B96" s="2">
        <f t="shared" si="5"/>
        <v>1.5257516018829359E-5</v>
      </c>
      <c r="D96" s="3">
        <f t="shared" si="6"/>
        <v>2.8284271247461898</v>
      </c>
      <c r="E96" s="3">
        <f t="shared" si="7"/>
        <v>0.88622692545275805</v>
      </c>
      <c r="F96" s="3">
        <f t="shared" si="8"/>
        <v>4.8476798574163293</v>
      </c>
      <c r="G96" s="3">
        <f t="shared" si="9"/>
        <v>7.8893248272002229E-6</v>
      </c>
    </row>
    <row r="97" spans="1:7" x14ac:dyDescent="0.25">
      <c r="A97" s="2">
        <v>23.75</v>
      </c>
      <c r="B97" s="2">
        <f t="shared" si="5"/>
        <v>1.3536141954618044E-5</v>
      </c>
      <c r="D97" s="3">
        <f t="shared" si="6"/>
        <v>2.8284271247461898</v>
      </c>
      <c r="E97" s="3">
        <f t="shared" si="7"/>
        <v>0.88622692545275805</v>
      </c>
      <c r="F97" s="3">
        <f t="shared" si="8"/>
        <v>4.8733971724044816</v>
      </c>
      <c r="G97" s="3">
        <f t="shared" si="9"/>
        <v>6.9623047234879457E-6</v>
      </c>
    </row>
    <row r="98" spans="1:7" x14ac:dyDescent="0.25">
      <c r="A98" s="2">
        <v>24</v>
      </c>
      <c r="B98" s="2">
        <f t="shared" si="5"/>
        <v>1.2008310358004457E-5</v>
      </c>
      <c r="D98" s="3">
        <f t="shared" si="6"/>
        <v>2.8284271247461898</v>
      </c>
      <c r="E98" s="3">
        <f t="shared" si="7"/>
        <v>0.88622692545275805</v>
      </c>
      <c r="F98" s="3">
        <f t="shared" si="8"/>
        <v>4.8989794855663558</v>
      </c>
      <c r="G98" s="3">
        <f t="shared" si="9"/>
        <v>6.1442123533282098E-6</v>
      </c>
    </row>
    <row r="99" spans="1:7" x14ac:dyDescent="0.25">
      <c r="A99" s="2">
        <v>24.25</v>
      </c>
      <c r="B99" s="2">
        <f t="shared" si="5"/>
        <v>1.0652347958585485E-5</v>
      </c>
      <c r="D99" s="3">
        <f t="shared" si="6"/>
        <v>2.8284271247461898</v>
      </c>
      <c r="E99" s="3">
        <f t="shared" si="7"/>
        <v>0.88622692545275805</v>
      </c>
      <c r="F99" s="3">
        <f t="shared" si="8"/>
        <v>4.924428900898052</v>
      </c>
      <c r="G99" s="3">
        <f t="shared" si="9"/>
        <v>5.4222483706341527E-6</v>
      </c>
    </row>
    <row r="100" spans="1:7" x14ac:dyDescent="0.25">
      <c r="A100" s="2">
        <v>24.5</v>
      </c>
      <c r="B100" s="2">
        <f t="shared" si="5"/>
        <v>9.4489968604233688E-6</v>
      </c>
      <c r="D100" s="3">
        <f t="shared" si="6"/>
        <v>2.8284271247461898</v>
      </c>
      <c r="E100" s="3">
        <f t="shared" si="7"/>
        <v>0.88622692545275805</v>
      </c>
      <c r="F100" s="3">
        <f t="shared" si="8"/>
        <v>4.9497474683058327</v>
      </c>
      <c r="G100" s="3">
        <f t="shared" si="9"/>
        <v>4.7851173921290088E-6</v>
      </c>
    </row>
    <row r="101" spans="1:7" x14ac:dyDescent="0.25">
      <c r="A101" s="2">
        <v>24.75</v>
      </c>
      <c r="B101" s="2">
        <f t="shared" si="5"/>
        <v>8.3811469214764496E-6</v>
      </c>
      <c r="D101" s="3">
        <f t="shared" si="6"/>
        <v>2.8284271247461898</v>
      </c>
      <c r="E101" s="3">
        <f t="shared" si="7"/>
        <v>0.88622692545275805</v>
      </c>
      <c r="F101" s="3">
        <f t="shared" si="8"/>
        <v>4.9749371855330997</v>
      </c>
      <c r="G101" s="3">
        <f t="shared" si="9"/>
        <v>4.2228512770575271E-6</v>
      </c>
    </row>
    <row r="102" spans="1:7" x14ac:dyDescent="0.25">
      <c r="A102" s="2">
        <v>25</v>
      </c>
      <c r="B102" s="2">
        <f t="shared" si="5"/>
        <v>7.4335975736714894E-6</v>
      </c>
      <c r="D102" s="3">
        <f t="shared" si="6"/>
        <v>2.8284271247461898</v>
      </c>
      <c r="E102" s="3">
        <f t="shared" si="7"/>
        <v>0.88622692545275805</v>
      </c>
      <c r="F102" s="3">
        <f t="shared" si="8"/>
        <v>5</v>
      </c>
      <c r="G102" s="3">
        <f t="shared" si="9"/>
        <v>3.7266531720786709E-6</v>
      </c>
    </row>
    <row r="103" spans="1:7" x14ac:dyDescent="0.25">
      <c r="A103" s="2">
        <v>25.25</v>
      </c>
      <c r="B103" s="2">
        <f t="shared" si="5"/>
        <v>6.5928458738723394E-6</v>
      </c>
      <c r="D103" s="3">
        <f t="shared" si="6"/>
        <v>2.8284271247461898</v>
      </c>
      <c r="E103" s="3">
        <f t="shared" si="7"/>
        <v>0.88622692545275805</v>
      </c>
      <c r="F103" s="3">
        <f t="shared" si="8"/>
        <v>5.024937810560445</v>
      </c>
      <c r="G103" s="3">
        <f t="shared" si="9"/>
        <v>3.2887598813664843E-6</v>
      </c>
    </row>
    <row r="104" spans="1:7" x14ac:dyDescent="0.25">
      <c r="A104" s="2">
        <v>25.5</v>
      </c>
      <c r="B104" s="2">
        <f t="shared" si="5"/>
        <v>5.8468979219084262E-6</v>
      </c>
      <c r="D104" s="3">
        <f t="shared" si="6"/>
        <v>2.8284271247461898</v>
      </c>
      <c r="E104" s="3">
        <f t="shared" si="7"/>
        <v>0.88622692545275805</v>
      </c>
      <c r="F104" s="3">
        <f t="shared" si="8"/>
        <v>5.0497524691810387</v>
      </c>
      <c r="G104" s="3">
        <f t="shared" si="9"/>
        <v>2.9023204086504041E-6</v>
      </c>
    </row>
    <row r="105" spans="1:7" x14ac:dyDescent="0.25">
      <c r="A105" s="2">
        <v>25.75</v>
      </c>
      <c r="B105" s="2">
        <f t="shared" si="5"/>
        <v>5.1851010910274832E-6</v>
      </c>
      <c r="D105" s="3">
        <f t="shared" si="6"/>
        <v>2.8284271247461898</v>
      </c>
      <c r="E105" s="3">
        <f t="shared" si="7"/>
        <v>0.88622692545275805</v>
      </c>
      <c r="F105" s="3">
        <f t="shared" si="8"/>
        <v>5.0744457825461096</v>
      </c>
      <c r="G105" s="3">
        <f t="shared" si="9"/>
        <v>2.5612887709420388E-6</v>
      </c>
    </row>
    <row r="106" spans="1:7" x14ac:dyDescent="0.25">
      <c r="A106" s="2">
        <v>26</v>
      </c>
      <c r="B106" s="2">
        <f t="shared" si="5"/>
        <v>4.5979947924431122E-6</v>
      </c>
      <c r="D106" s="3">
        <f t="shared" si="6"/>
        <v>2.8284271247461898</v>
      </c>
      <c r="E106" s="3">
        <f t="shared" si="7"/>
        <v>0.88622692545275805</v>
      </c>
      <c r="F106" s="3">
        <f t="shared" si="8"/>
        <v>5.0990195135927845</v>
      </c>
      <c r="G106" s="3">
        <f t="shared" si="9"/>
        <v>2.2603294069810542E-6</v>
      </c>
    </row>
    <row r="107" spans="1:7" x14ac:dyDescent="0.25">
      <c r="A107" s="2">
        <v>26.25</v>
      </c>
      <c r="B107" s="2">
        <f t="shared" si="5"/>
        <v>4.0771777424885394E-6</v>
      </c>
      <c r="D107" s="3">
        <f t="shared" si="6"/>
        <v>2.8284271247461898</v>
      </c>
      <c r="E107" s="3">
        <f t="shared" si="7"/>
        <v>0.88622692545275805</v>
      </c>
      <c r="F107" s="3">
        <f t="shared" si="8"/>
        <v>5.123475382979799</v>
      </c>
      <c r="G107" s="3">
        <f t="shared" si="9"/>
        <v>1.994733700481656E-6</v>
      </c>
    </row>
    <row r="108" spans="1:7" x14ac:dyDescent="0.25">
      <c r="A108" s="2">
        <v>26.5</v>
      </c>
      <c r="B108" s="2">
        <f t="shared" si="5"/>
        <v>3.6151899213453132E-6</v>
      </c>
      <c r="D108" s="3">
        <f t="shared" si="6"/>
        <v>2.8284271247461898</v>
      </c>
      <c r="E108" s="3">
        <f t="shared" si="7"/>
        <v>0.88622692545275805</v>
      </c>
      <c r="F108" s="3">
        <f t="shared" si="8"/>
        <v>5.1478150704935004</v>
      </c>
      <c r="G108" s="3">
        <f t="shared" si="9"/>
        <v>1.7603463121561693E-6</v>
      </c>
    </row>
    <row r="109" spans="1:7" x14ac:dyDescent="0.25">
      <c r="A109" s="2">
        <v>26.75</v>
      </c>
      <c r="B109" s="2">
        <f t="shared" si="5"/>
        <v>3.2054076091583073E-6</v>
      </c>
      <c r="D109" s="3">
        <f t="shared" si="6"/>
        <v>2.8284271247461898</v>
      </c>
      <c r="E109" s="3">
        <f t="shared" si="7"/>
        <v>0.88622692545275805</v>
      </c>
      <c r="F109" s="3">
        <f t="shared" si="8"/>
        <v>5.1720402163943007</v>
      </c>
      <c r="G109" s="3">
        <f t="shared" si="9"/>
        <v>1.5535001679540347E-6</v>
      </c>
    </row>
    <row r="110" spans="1:7" x14ac:dyDescent="0.25">
      <c r="A110" s="2">
        <v>27</v>
      </c>
      <c r="B110" s="2">
        <f t="shared" si="5"/>
        <v>2.8419500610616111E-6</v>
      </c>
      <c r="D110" s="3">
        <f t="shared" si="6"/>
        <v>2.8284271247461898</v>
      </c>
      <c r="E110" s="3">
        <f t="shared" si="7"/>
        <v>0.88622692545275805</v>
      </c>
      <c r="F110" s="3">
        <f t="shared" si="8"/>
        <v>5.196152422706632</v>
      </c>
      <c r="G110" s="3">
        <f t="shared" si="9"/>
        <v>1.3709590863840845E-6</v>
      </c>
    </row>
    <row r="111" spans="1:7" x14ac:dyDescent="0.25">
      <c r="A111" s="2">
        <v>27.25</v>
      </c>
      <c r="B111" s="2">
        <f t="shared" si="5"/>
        <v>2.5195965394542068E-6</v>
      </c>
      <c r="D111" s="3">
        <f t="shared" si="6"/>
        <v>2.8284271247461898</v>
      </c>
      <c r="E111" s="3">
        <f t="shared" si="7"/>
        <v>0.88622692545275805</v>
      </c>
      <c r="F111" s="3">
        <f t="shared" si="8"/>
        <v>5.2201532544552753</v>
      </c>
      <c r="G111" s="3">
        <f t="shared" si="9"/>
        <v>1.2098671473041613E-6</v>
      </c>
    </row>
    <row r="112" spans="1:7" x14ac:dyDescent="0.25">
      <c r="A112" s="2">
        <v>27.5</v>
      </c>
      <c r="B112" s="2">
        <f t="shared" si="5"/>
        <v>2.2337125617799874E-6</v>
      </c>
      <c r="D112" s="3">
        <f t="shared" si="6"/>
        <v>2.8284271247461898</v>
      </c>
      <c r="E112" s="3">
        <f t="shared" si="7"/>
        <v>0.88622692545275805</v>
      </c>
      <c r="F112" s="3">
        <f t="shared" si="8"/>
        <v>5.2440442408507577</v>
      </c>
      <c r="G112" s="3">
        <f t="shared" si="9"/>
        <v>1.0677040100347827E-6</v>
      </c>
    </row>
    <row r="113" spans="1:7" x14ac:dyDescent="0.25">
      <c r="A113" s="2">
        <v>27.75</v>
      </c>
      <c r="B113" s="2">
        <f t="shared" si="5"/>
        <v>1.9801843468769987E-6</v>
      </c>
      <c r="D113" s="3">
        <f t="shared" si="6"/>
        <v>2.8284271247461898</v>
      </c>
      <c r="E113" s="3">
        <f t="shared" si="7"/>
        <v>0.88622692545275805</v>
      </c>
      <c r="F113" s="3">
        <f t="shared" si="8"/>
        <v>5.2678268764263692</v>
      </c>
      <c r="G113" s="3">
        <f t="shared" si="9"/>
        <v>9.4224548173284748E-7</v>
      </c>
    </row>
    <row r="114" spans="1:7" x14ac:dyDescent="0.25">
      <c r="A114" s="2">
        <v>28</v>
      </c>
      <c r="B114" s="2">
        <f t="shared" si="5"/>
        <v>1.7553605542728416E-6</v>
      </c>
      <c r="D114" s="3">
        <f t="shared" si="6"/>
        <v>2.8284271247461898</v>
      </c>
      <c r="E114" s="3">
        <f t="shared" si="7"/>
        <v>0.88622692545275805</v>
      </c>
      <c r="F114" s="3">
        <f t="shared" si="8"/>
        <v>5.2915026221291814</v>
      </c>
      <c r="G114" s="3">
        <f t="shared" si="9"/>
        <v>8.3152871910356788E-7</v>
      </c>
    </row>
    <row r="115" spans="1:7" x14ac:dyDescent="0.25">
      <c r="A115" s="2">
        <v>28.25</v>
      </c>
      <c r="B115" s="2">
        <f t="shared" si="5"/>
        <v>1.5560005100563024E-6</v>
      </c>
      <c r="D115" s="3">
        <f t="shared" si="6"/>
        <v>2.8284271247461898</v>
      </c>
      <c r="E115" s="3">
        <f t="shared" si="7"/>
        <v>0.88622692545275805</v>
      </c>
      <c r="F115" s="3">
        <f t="shared" si="8"/>
        <v>5.315072906367325</v>
      </c>
      <c r="G115" s="3">
        <f t="shared" si="9"/>
        <v>7.3382151901903473E-7</v>
      </c>
    </row>
    <row r="116" spans="1:7" x14ac:dyDescent="0.25">
      <c r="A116" s="2">
        <v>28.5</v>
      </c>
      <c r="B116" s="2">
        <f t="shared" si="5"/>
        <v>1.3792282014384124E-6</v>
      </c>
      <c r="D116" s="3">
        <f t="shared" si="6"/>
        <v>2.8284271247461898</v>
      </c>
      <c r="E116" s="3">
        <f t="shared" si="7"/>
        <v>0.88622692545275805</v>
      </c>
      <c r="F116" s="3">
        <f t="shared" si="8"/>
        <v>5.3385391260156556</v>
      </c>
      <c r="G116" s="3">
        <f t="shared" si="9"/>
        <v>6.4759521758422093E-7</v>
      </c>
    </row>
    <row r="117" spans="1:7" x14ac:dyDescent="0.25">
      <c r="A117" s="2">
        <v>28.75</v>
      </c>
      <c r="B117" s="2">
        <f t="shared" si="5"/>
        <v>1.2224914009828357E-6</v>
      </c>
      <c r="D117" s="3">
        <f t="shared" si="6"/>
        <v>2.8284271247461898</v>
      </c>
      <c r="E117" s="3">
        <f t="shared" si="7"/>
        <v>0.88622692545275805</v>
      </c>
      <c r="F117" s="3">
        <f t="shared" si="8"/>
        <v>5.3619026473818039</v>
      </c>
      <c r="G117" s="3">
        <f t="shared" si="9"/>
        <v>5.7150077364667207E-7</v>
      </c>
    </row>
    <row r="118" spans="1:7" x14ac:dyDescent="0.25">
      <c r="A118" s="2">
        <v>29</v>
      </c>
      <c r="B118" s="2">
        <f t="shared" si="5"/>
        <v>1.0835253517679877E-6</v>
      </c>
      <c r="D118" s="3">
        <f t="shared" si="6"/>
        <v>2.8284271247461898</v>
      </c>
      <c r="E118" s="3">
        <f t="shared" si="7"/>
        <v>0.88622692545275805</v>
      </c>
      <c r="F118" s="3">
        <f t="shared" si="8"/>
        <v>5.3851648071345037</v>
      </c>
      <c r="G118" s="3">
        <f t="shared" si="9"/>
        <v>5.0434766256788803E-7</v>
      </c>
    </row>
    <row r="119" spans="1:7" x14ac:dyDescent="0.25">
      <c r="A119" s="2">
        <v>29.25</v>
      </c>
      <c r="B119" s="2">
        <f t="shared" si="5"/>
        <v>9.6032050736472148E-7</v>
      </c>
      <c r="D119" s="3">
        <f t="shared" si="6"/>
        <v>2.8284271247461898</v>
      </c>
      <c r="E119" s="3">
        <f t="shared" si="7"/>
        <v>0.88622692545275805</v>
      </c>
      <c r="F119" s="3">
        <f t="shared" si="8"/>
        <v>5.4083269131959844</v>
      </c>
      <c r="G119" s="3">
        <f t="shared" si="9"/>
        <v>4.4508525004194189E-7</v>
      </c>
    </row>
    <row r="120" spans="1:7" x14ac:dyDescent="0.25">
      <c r="A120" s="2">
        <v>29.5</v>
      </c>
      <c r="B120" s="2">
        <f t="shared" si="5"/>
        <v>8.5109387629940879E-7</v>
      </c>
      <c r="D120" s="3">
        <f t="shared" si="6"/>
        <v>2.8284271247461898</v>
      </c>
      <c r="E120" s="3">
        <f t="shared" si="7"/>
        <v>0.88622692545275805</v>
      </c>
      <c r="F120" s="3">
        <f t="shared" si="8"/>
        <v>5.4313902456001077</v>
      </c>
      <c r="G120" s="3">
        <f t="shared" si="9"/>
        <v>3.9278635454810392E-7</v>
      </c>
    </row>
    <row r="121" spans="1:7" x14ac:dyDescent="0.25">
      <c r="A121" s="2">
        <v>29.75</v>
      </c>
      <c r="B121" s="2">
        <f t="shared" si="5"/>
        <v>7.5426357036058533E-7</v>
      </c>
      <c r="D121" s="3">
        <f t="shared" si="6"/>
        <v>2.8284271247461898</v>
      </c>
      <c r="E121" s="3">
        <f t="shared" si="7"/>
        <v>0.88622692545275805</v>
      </c>
      <c r="F121" s="3">
        <f t="shared" si="8"/>
        <v>5.4543560573178569</v>
      </c>
      <c r="G121" s="3">
        <f t="shared" si="9"/>
        <v>3.4663274126619643E-7</v>
      </c>
    </row>
    <row r="122" spans="1:7" x14ac:dyDescent="0.25">
      <c r="A122" s="2">
        <v>30</v>
      </c>
      <c r="B122" s="2">
        <f t="shared" si="5"/>
        <v>6.6842620035748993E-7</v>
      </c>
      <c r="D122" s="3">
        <f t="shared" si="6"/>
        <v>2.8284271247461898</v>
      </c>
      <c r="E122" s="3">
        <f t="shared" si="7"/>
        <v>0.88622692545275805</v>
      </c>
      <c r="F122" s="3">
        <f t="shared" si="8"/>
        <v>5.4772255750516612</v>
      </c>
      <c r="G122" s="3">
        <f t="shared" si="9"/>
        <v>3.0590232050182579E-7</v>
      </c>
    </row>
    <row r="123" spans="1:7" x14ac:dyDescent="0.25">
      <c r="A123" s="2">
        <v>30.25</v>
      </c>
      <c r="B123" s="2">
        <f t="shared" si="5"/>
        <v>5.9233680233988024E-7</v>
      </c>
      <c r="D123" s="3">
        <f t="shared" si="6"/>
        <v>2.8284271247461898</v>
      </c>
      <c r="E123" s="3">
        <f t="shared" si="7"/>
        <v>0.88622692545275805</v>
      </c>
      <c r="F123" s="3">
        <f t="shared" si="8"/>
        <v>5.5</v>
      </c>
      <c r="G123" s="3">
        <f t="shared" si="9"/>
        <v>2.6995785033630141E-7</v>
      </c>
    </row>
    <row r="124" spans="1:7" x14ac:dyDescent="0.25">
      <c r="A124" s="2">
        <v>30.5</v>
      </c>
      <c r="B124" s="2">
        <f t="shared" si="5"/>
        <v>5.2489101236655536E-7</v>
      </c>
      <c r="D124" s="3">
        <f t="shared" si="6"/>
        <v>2.8284271247461898</v>
      </c>
      <c r="E124" s="3">
        <f t="shared" si="7"/>
        <v>0.88622692545275805</v>
      </c>
      <c r="F124" s="3">
        <f t="shared" si="8"/>
        <v>5.5226805085936306</v>
      </c>
      <c r="G124" s="3">
        <f t="shared" si="9"/>
        <v>2.382369667501818E-7</v>
      </c>
    </row>
    <row r="125" spans="1:7" x14ac:dyDescent="0.25">
      <c r="A125" s="2">
        <v>30.75</v>
      </c>
      <c r="B125" s="2">
        <f t="shared" si="5"/>
        <v>4.6510923913487661E-7</v>
      </c>
      <c r="D125" s="3">
        <f t="shared" si="6"/>
        <v>2.8284271247461898</v>
      </c>
      <c r="E125" s="3">
        <f t="shared" si="7"/>
        <v>0.88622692545275805</v>
      </c>
      <c r="F125" s="3">
        <f t="shared" si="8"/>
        <v>5.5452682532047088</v>
      </c>
      <c r="G125" s="3">
        <f t="shared" si="9"/>
        <v>2.1024338523818466E-7</v>
      </c>
    </row>
    <row r="126" spans="1:7" x14ac:dyDescent="0.25">
      <c r="A126" s="2">
        <v>31</v>
      </c>
      <c r="B126" s="2">
        <f t="shared" si="5"/>
        <v>4.1212261157457062E-7</v>
      </c>
      <c r="D126" s="3">
        <f t="shared" si="6"/>
        <v>2.8284271247461898</v>
      </c>
      <c r="E126" s="3">
        <f t="shared" si="7"/>
        <v>0.88622692545275805</v>
      </c>
      <c r="F126" s="3">
        <f t="shared" si="8"/>
        <v>5.5677643628300215</v>
      </c>
      <c r="G126" s="3">
        <f t="shared" si="9"/>
        <v>1.8553913626159784E-7</v>
      </c>
    </row>
    <row r="127" spans="1:7" x14ac:dyDescent="0.25">
      <c r="A127" s="2">
        <v>31.25</v>
      </c>
      <c r="B127" s="2">
        <f t="shared" si="5"/>
        <v>3.6516050324051182E-7</v>
      </c>
      <c r="D127" s="3">
        <f t="shared" si="6"/>
        <v>2.8284271247461898</v>
      </c>
      <c r="E127" s="3">
        <f t="shared" si="7"/>
        <v>0.88622692545275805</v>
      </c>
      <c r="F127" s="3">
        <f t="shared" si="8"/>
        <v>5.5901699437494745</v>
      </c>
      <c r="G127" s="3">
        <f t="shared" si="9"/>
        <v>1.6373771305908126E-7</v>
      </c>
    </row>
    <row r="128" spans="1:7" x14ac:dyDescent="0.25">
      <c r="A128" s="2">
        <v>31.5</v>
      </c>
      <c r="B128" s="2">
        <f t="shared" si="5"/>
        <v>3.2353945734492626E-7</v>
      </c>
      <c r="D128" s="3">
        <f t="shared" si="6"/>
        <v>2.8284271247461898</v>
      </c>
      <c r="E128" s="3">
        <f t="shared" si="7"/>
        <v>0.88622692545275805</v>
      </c>
      <c r="F128" s="3">
        <f t="shared" si="8"/>
        <v>5.6124860801609122</v>
      </c>
      <c r="G128" s="3">
        <f t="shared" si="9"/>
        <v>1.4449802461092448E-7</v>
      </c>
    </row>
    <row r="129" spans="1:7" x14ac:dyDescent="0.25">
      <c r="A129" s="2">
        <v>31.75</v>
      </c>
      <c r="B129" s="2">
        <f t="shared" si="5"/>
        <v>2.866533558474457E-7</v>
      </c>
      <c r="D129" s="3">
        <f t="shared" si="6"/>
        <v>2.8284271247461898</v>
      </c>
      <c r="E129" s="3">
        <f t="shared" si="7"/>
        <v>0.88622692545275805</v>
      </c>
      <c r="F129" s="3">
        <f t="shared" si="8"/>
        <v>5.634713834792322</v>
      </c>
      <c r="G129" s="3">
        <f t="shared" si="9"/>
        <v>1.2751905914873347E-7</v>
      </c>
    </row>
    <row r="130" spans="1:7" x14ac:dyDescent="0.25">
      <c r="A130" s="2">
        <v>32</v>
      </c>
      <c r="B130" s="2">
        <f t="shared" si="5"/>
        <v>2.5396469343733122E-7</v>
      </c>
      <c r="D130" s="3">
        <f t="shared" si="6"/>
        <v>2.8284271247461898</v>
      </c>
      <c r="E130" s="3">
        <f t="shared" si="7"/>
        <v>0.88622692545275805</v>
      </c>
      <c r="F130" s="3">
        <f t="shared" si="8"/>
        <v>5.6568542494923806</v>
      </c>
      <c r="G130" s="3">
        <f t="shared" si="9"/>
        <v>1.1253517471925912E-7</v>
      </c>
    </row>
    <row r="131" spans="1:7" x14ac:dyDescent="0.25">
      <c r="A131" s="2">
        <v>32.25</v>
      </c>
      <c r="B131" s="2">
        <f t="shared" ref="B131:B194" si="10">(F131*G131)/(D131*E131)</f>
        <v>2.2499683273288966E-7</v>
      </c>
      <c r="D131" s="3">
        <f t="shared" ref="D131:D194" si="11">2^(($I$1-1)/2)</f>
        <v>2.8284271247461898</v>
      </c>
      <c r="E131" s="3">
        <f t="shared" ref="E131:E194" si="12">EXP(GAMMALN(($I$1-1)/2))</f>
        <v>0.88622692545275805</v>
      </c>
      <c r="F131" s="3">
        <f t="shared" ref="F131:F194" si="13">A131^((($I$1-1)/2)-1)</f>
        <v>5.6789083458002736</v>
      </c>
      <c r="G131" s="3">
        <f t="shared" ref="G131:G194" si="14">EXP(-A131/2)</f>
        <v>9.9311943121562438E-8</v>
      </c>
    </row>
    <row r="132" spans="1:7" x14ac:dyDescent="0.25">
      <c r="A132" s="2">
        <v>32.5</v>
      </c>
      <c r="B132" s="2">
        <f t="shared" si="10"/>
        <v>1.9932713079982999E-7</v>
      </c>
      <c r="D132" s="3">
        <f t="shared" si="11"/>
        <v>2.8284271247461898</v>
      </c>
      <c r="E132" s="3">
        <f t="shared" si="12"/>
        <v>0.88622692545275805</v>
      </c>
      <c r="F132" s="3">
        <f t="shared" si="13"/>
        <v>5.7008771254956896</v>
      </c>
      <c r="G132" s="3">
        <f t="shared" si="14"/>
        <v>8.764248219443636E-8</v>
      </c>
    </row>
    <row r="133" spans="1:7" x14ac:dyDescent="0.25">
      <c r="A133" s="2">
        <v>32.75</v>
      </c>
      <c r="B133" s="2">
        <f t="shared" si="10"/>
        <v>1.7658083934128615E-7</v>
      </c>
      <c r="D133" s="3">
        <f t="shared" si="11"/>
        <v>2.8284271247461898</v>
      </c>
      <c r="E133" s="3">
        <f t="shared" si="12"/>
        <v>0.88622692545275805</v>
      </c>
      <c r="F133" s="3">
        <f t="shared" si="13"/>
        <v>5.7227615711297988</v>
      </c>
      <c r="G133" s="3">
        <f t="shared" si="14"/>
        <v>7.7344219071415645E-8</v>
      </c>
    </row>
    <row r="134" spans="1:7" x14ac:dyDescent="0.25">
      <c r="A134" s="2">
        <v>33</v>
      </c>
      <c r="B134" s="2">
        <f t="shared" si="10"/>
        <v>1.564256918052568E-7</v>
      </c>
      <c r="D134" s="3">
        <f t="shared" si="11"/>
        <v>2.8284271247461898</v>
      </c>
      <c r="E134" s="3">
        <f t="shared" si="12"/>
        <v>0.88622692545275805</v>
      </c>
      <c r="F134" s="3">
        <f t="shared" si="13"/>
        <v>5.7445626465380286</v>
      </c>
      <c r="G134" s="3">
        <f t="shared" si="14"/>
        <v>6.8256033763348699E-8</v>
      </c>
    </row>
    <row r="135" spans="1:7" x14ac:dyDescent="0.25">
      <c r="A135" s="2">
        <v>33.25</v>
      </c>
      <c r="B135" s="2">
        <f t="shared" si="10"/>
        <v>1.3856710033974514E-7</v>
      </c>
      <c r="D135" s="3">
        <f t="shared" si="11"/>
        <v>2.8284271247461898</v>
      </c>
      <c r="E135" s="3">
        <f t="shared" si="12"/>
        <v>0.88622692545275805</v>
      </c>
      <c r="F135" s="3">
        <f t="shared" si="13"/>
        <v>5.7662812973353983</v>
      </c>
      <c r="G135" s="3">
        <f t="shared" si="14"/>
        <v>6.0235738378864788E-8</v>
      </c>
    </row>
    <row r="136" spans="1:7" x14ac:dyDescent="0.25">
      <c r="A136" s="2">
        <v>33.5</v>
      </c>
      <c r="B136" s="2">
        <f t="shared" si="10"/>
        <v>1.2274389413510635E-7</v>
      </c>
      <c r="D136" s="3">
        <f t="shared" si="11"/>
        <v>2.8284271247461898</v>
      </c>
      <c r="E136" s="3">
        <f t="shared" si="12"/>
        <v>0.88622692545275805</v>
      </c>
      <c r="F136" s="3">
        <f t="shared" si="13"/>
        <v>5.7879184513951127</v>
      </c>
      <c r="G136" s="3">
        <f t="shared" si="14"/>
        <v>5.3157852544244216E-8</v>
      </c>
    </row>
    <row r="137" spans="1:7" x14ac:dyDescent="0.25">
      <c r="A137" s="2">
        <v>33.75</v>
      </c>
      <c r="B137" s="2">
        <f t="shared" si="10"/>
        <v>1.0872453834563919E-7</v>
      </c>
      <c r="D137" s="3">
        <f t="shared" si="11"/>
        <v>2.8284271247461898</v>
      </c>
      <c r="E137" s="3">
        <f t="shared" si="12"/>
        <v>0.88622692545275805</v>
      </c>
      <c r="F137" s="3">
        <f t="shared" si="13"/>
        <v>5.8094750193111251</v>
      </c>
      <c r="G137" s="3">
        <f t="shared" si="14"/>
        <v>4.6911640218344177E-8</v>
      </c>
    </row>
    <row r="138" spans="1:7" x14ac:dyDescent="0.25">
      <c r="A138" s="2">
        <v>34</v>
      </c>
      <c r="B138" s="2">
        <f t="shared" si="10"/>
        <v>9.6303779583933349E-8</v>
      </c>
      <c r="D138" s="3">
        <f t="shared" si="11"/>
        <v>2.8284271247461898</v>
      </c>
      <c r="E138" s="3">
        <f t="shared" si="12"/>
        <v>0.88622692545275805</v>
      </c>
      <c r="F138" s="3">
        <f t="shared" si="13"/>
        <v>5.8309518948453007</v>
      </c>
      <c r="G138" s="3">
        <f t="shared" si="14"/>
        <v>4.1399377187851668E-8</v>
      </c>
    </row>
    <row r="139" spans="1:7" x14ac:dyDescent="0.25">
      <c r="A139" s="2">
        <v>34.25</v>
      </c>
      <c r="B139" s="2">
        <f t="shared" si="10"/>
        <v>8.5299670025966599E-8</v>
      </c>
      <c r="D139" s="3">
        <f t="shared" si="11"/>
        <v>2.8284271247461898</v>
      </c>
      <c r="E139" s="3">
        <f t="shared" si="12"/>
        <v>0.88622692545275805</v>
      </c>
      <c r="F139" s="3">
        <f t="shared" si="13"/>
        <v>5.8523499553598128</v>
      </c>
      <c r="G139" s="3">
        <f t="shared" si="14"/>
        <v>3.6534822137210456E-8</v>
      </c>
    </row>
    <row r="140" spans="1:7" x14ac:dyDescent="0.25">
      <c r="A140" s="2">
        <v>34.5</v>
      </c>
      <c r="B140" s="2">
        <f t="shared" si="10"/>
        <v>7.5550927536190119E-8</v>
      </c>
      <c r="D140" s="3">
        <f t="shared" si="11"/>
        <v>2.8284271247461898</v>
      </c>
      <c r="E140" s="3">
        <f t="shared" si="12"/>
        <v>0.88622692545275805</v>
      </c>
      <c r="F140" s="3">
        <f t="shared" si="13"/>
        <v>5.873670062235365</v>
      </c>
      <c r="G140" s="3">
        <f t="shared" si="14"/>
        <v>3.2241867372567335E-8</v>
      </c>
    </row>
    <row r="141" spans="1:7" x14ac:dyDescent="0.25">
      <c r="A141" s="2">
        <v>34.75</v>
      </c>
      <c r="B141" s="2">
        <f t="shared" si="10"/>
        <v>6.6914593994389012E-8</v>
      </c>
      <c r="D141" s="3">
        <f t="shared" si="11"/>
        <v>2.8284271247461898</v>
      </c>
      <c r="E141" s="3">
        <f t="shared" si="12"/>
        <v>0.88622692545275805</v>
      </c>
      <c r="F141" s="3">
        <f t="shared" si="13"/>
        <v>5.8949130612757976</v>
      </c>
      <c r="G141" s="3">
        <f t="shared" si="14"/>
        <v>2.8453348089834E-8</v>
      </c>
    </row>
    <row r="142" spans="1:7" x14ac:dyDescent="0.25">
      <c r="A142" s="2">
        <v>35</v>
      </c>
      <c r="B142" s="2">
        <f t="shared" si="10"/>
        <v>5.9263958246318009E-8</v>
      </c>
      <c r="D142" s="3">
        <f t="shared" si="11"/>
        <v>2.8284271247461898</v>
      </c>
      <c r="E142" s="3">
        <f t="shared" si="12"/>
        <v>0.88622692545275805</v>
      </c>
      <c r="F142" s="3">
        <f t="shared" si="13"/>
        <v>5.9160797830996161</v>
      </c>
      <c r="G142" s="3">
        <f t="shared" si="14"/>
        <v>2.5109991557439819E-8</v>
      </c>
    </row>
    <row r="143" spans="1:7" x14ac:dyDescent="0.25">
      <c r="A143" s="2">
        <v>35.25</v>
      </c>
      <c r="B143" s="2">
        <f t="shared" si="10"/>
        <v>5.2486713867037414E-8</v>
      </c>
      <c r="D143" s="3">
        <f t="shared" si="11"/>
        <v>2.8284271247461898</v>
      </c>
      <c r="E143" s="3">
        <f t="shared" si="12"/>
        <v>0.88622692545275805</v>
      </c>
      <c r="F143" s="3">
        <f t="shared" si="13"/>
        <v>5.9371710435189584</v>
      </c>
      <c r="G143" s="3">
        <f t="shared" si="14"/>
        <v>2.2159489773365979E-8</v>
      </c>
    </row>
    <row r="144" spans="1:7" x14ac:dyDescent="0.25">
      <c r="A144" s="2">
        <v>35.5</v>
      </c>
      <c r="B144" s="2">
        <f t="shared" si="10"/>
        <v>4.6483325272056555E-8</v>
      </c>
      <c r="D144" s="3">
        <f t="shared" si="11"/>
        <v>2.8284271247461898</v>
      </c>
      <c r="E144" s="3">
        <f t="shared" si="12"/>
        <v>0.88622692545275805</v>
      </c>
      <c r="F144" s="3">
        <f t="shared" si="13"/>
        <v>5.9581876439064922</v>
      </c>
      <c r="G144" s="3">
        <f t="shared" si="14"/>
        <v>1.9555681087850496E-8</v>
      </c>
    </row>
    <row r="145" spans="1:7" x14ac:dyDescent="0.25">
      <c r="A145" s="2">
        <v>35.75</v>
      </c>
      <c r="B145" s="2">
        <f t="shared" si="10"/>
        <v>4.1165578683580712E-8</v>
      </c>
      <c r="D145" s="3">
        <f t="shared" si="11"/>
        <v>2.8284271247461898</v>
      </c>
      <c r="E145" s="3">
        <f t="shared" si="12"/>
        <v>0.88622692545275805</v>
      </c>
      <c r="F145" s="3">
        <f t="shared" si="13"/>
        <v>5.9791303715506992</v>
      </c>
      <c r="G145" s="3">
        <f t="shared" si="14"/>
        <v>1.7257827987960214E-8</v>
      </c>
    </row>
    <row r="146" spans="1:7" x14ac:dyDescent="0.25">
      <c r="A146" s="2">
        <v>36</v>
      </c>
      <c r="B146" s="2">
        <f t="shared" si="10"/>
        <v>3.6455297098939718E-8</v>
      </c>
      <c r="D146" s="3">
        <f t="shared" si="11"/>
        <v>2.8284271247461898</v>
      </c>
      <c r="E146" s="3">
        <f t="shared" si="12"/>
        <v>0.88622692545275805</v>
      </c>
      <c r="F146" s="3">
        <f t="shared" si="13"/>
        <v>6</v>
      </c>
      <c r="G146" s="3">
        <f t="shared" si="14"/>
        <v>1.5229979744712629E-8</v>
      </c>
    </row>
    <row r="147" spans="1:7" x14ac:dyDescent="0.25">
      <c r="A147" s="2">
        <v>36.25</v>
      </c>
      <c r="B147" s="2">
        <f t="shared" si="10"/>
        <v>3.2283200752644204E-8</v>
      </c>
      <c r="D147" s="3">
        <f t="shared" si="11"/>
        <v>2.8284271247461898</v>
      </c>
      <c r="E147" s="3">
        <f t="shared" si="12"/>
        <v>0.88622692545275805</v>
      </c>
      <c r="F147" s="3">
        <f t="shared" si="13"/>
        <v>6.0207972893961479</v>
      </c>
      <c r="G147" s="3">
        <f t="shared" si="14"/>
        <v>1.3440409951135022E-8</v>
      </c>
    </row>
    <row r="148" spans="1:7" x14ac:dyDescent="0.25">
      <c r="A148" s="2">
        <v>36.5</v>
      </c>
      <c r="B148" s="2">
        <f t="shared" si="10"/>
        <v>2.8587896645368042E-8</v>
      </c>
      <c r="D148" s="3">
        <f t="shared" si="11"/>
        <v>2.8284271247461898</v>
      </c>
      <c r="E148" s="3">
        <f t="shared" si="12"/>
        <v>0.88622692545275805</v>
      </c>
      <c r="F148" s="3">
        <f t="shared" si="13"/>
        <v>6.0415229867972862</v>
      </c>
      <c r="G148" s="3">
        <f t="shared" si="14"/>
        <v>1.186112015134383E-8</v>
      </c>
    </row>
    <row r="149" spans="1:7" x14ac:dyDescent="0.25">
      <c r="A149" s="2">
        <v>36.75</v>
      </c>
      <c r="B149" s="2">
        <f t="shared" si="10"/>
        <v>2.5314982561750255E-8</v>
      </c>
      <c r="D149" s="3">
        <f t="shared" si="11"/>
        <v>2.8284271247461898</v>
      </c>
      <c r="E149" s="3">
        <f t="shared" si="12"/>
        <v>0.88622692545275805</v>
      </c>
      <c r="F149" s="3">
        <f t="shared" si="13"/>
        <v>6.0621778264910704</v>
      </c>
      <c r="G149" s="3">
        <f t="shared" si="14"/>
        <v>1.0467401794744658E-8</v>
      </c>
    </row>
    <row r="150" spans="1:7" x14ac:dyDescent="0.25">
      <c r="A150" s="2">
        <v>37</v>
      </c>
      <c r="B150" s="2">
        <f t="shared" si="10"/>
        <v>2.2416252640261258E-8</v>
      </c>
      <c r="D150" s="3">
        <f t="shared" si="11"/>
        <v>2.8284271247461898</v>
      </c>
      <c r="E150" s="3">
        <f t="shared" si="12"/>
        <v>0.88622692545275805</v>
      </c>
      <c r="F150" s="3">
        <f t="shared" si="13"/>
        <v>6.0827625302982193</v>
      </c>
      <c r="G150" s="3">
        <f t="shared" si="14"/>
        <v>9.2374496619705944E-9</v>
      </c>
    </row>
    <row r="151" spans="1:7" x14ac:dyDescent="0.25">
      <c r="A151" s="2">
        <v>37.25</v>
      </c>
      <c r="B151" s="2">
        <f t="shared" si="10"/>
        <v>1.9848993015616133E-8</v>
      </c>
      <c r="D151" s="3">
        <f t="shared" si="11"/>
        <v>2.8284271247461898</v>
      </c>
      <c r="E151" s="3">
        <f t="shared" si="12"/>
        <v>0.88622692545275805</v>
      </c>
      <c r="F151" s="3">
        <f t="shared" si="13"/>
        <v>6.103277807866851</v>
      </c>
      <c r="G151" s="3">
        <f t="shared" si="14"/>
        <v>8.1520207144701674E-9</v>
      </c>
    </row>
    <row r="152" spans="1:7" x14ac:dyDescent="0.25">
      <c r="A152" s="2">
        <v>37.5</v>
      </c>
      <c r="B152" s="2">
        <f t="shared" si="10"/>
        <v>1.757535734790374E-8</v>
      </c>
      <c r="D152" s="3">
        <f t="shared" si="11"/>
        <v>2.8284271247461898</v>
      </c>
      <c r="E152" s="3">
        <f t="shared" si="12"/>
        <v>0.88622692545275805</v>
      </c>
      <c r="F152" s="3">
        <f t="shared" si="13"/>
        <v>6.1237243569579451</v>
      </c>
      <c r="G152" s="3">
        <f t="shared" si="14"/>
        <v>7.1941330303253834E-9</v>
      </c>
    </row>
    <row r="153" spans="1:7" x14ac:dyDescent="0.25">
      <c r="A153" s="2">
        <v>37.75</v>
      </c>
      <c r="B153" s="2">
        <f t="shared" si="10"/>
        <v>1.5561813201012605E-8</v>
      </c>
      <c r="D153" s="3">
        <f t="shared" si="11"/>
        <v>2.8284271247461898</v>
      </c>
      <c r="E153" s="3">
        <f t="shared" si="12"/>
        <v>0.88622692545275805</v>
      </c>
      <c r="F153" s="3">
        <f t="shared" si="13"/>
        <v>6.1441028637222539</v>
      </c>
      <c r="G153" s="3">
        <f t="shared" si="14"/>
        <v>6.3488001160436803E-9</v>
      </c>
    </row>
    <row r="154" spans="1:7" x14ac:dyDescent="0.25">
      <c r="A154" s="2">
        <v>38</v>
      </c>
      <c r="B154" s="2">
        <f t="shared" si="10"/>
        <v>1.3778651252317716E-8</v>
      </c>
      <c r="D154" s="3">
        <f t="shared" si="11"/>
        <v>2.8284271247461898</v>
      </c>
      <c r="E154" s="3">
        <f t="shared" si="12"/>
        <v>0.88622692545275805</v>
      </c>
      <c r="F154" s="3">
        <f t="shared" si="13"/>
        <v>6.164414002968976</v>
      </c>
      <c r="G154" s="3">
        <f t="shared" si="14"/>
        <v>5.6027964375372678E-9</v>
      </c>
    </row>
    <row r="155" spans="1:7" x14ac:dyDescent="0.25">
      <c r="A155" s="2">
        <v>38.25</v>
      </c>
      <c r="B155" s="2">
        <f t="shared" si="10"/>
        <v>1.2199550220384618E-8</v>
      </c>
      <c r="D155" s="3">
        <f t="shared" si="11"/>
        <v>2.8284271247461898</v>
      </c>
      <c r="E155" s="3">
        <f t="shared" si="12"/>
        <v>0.88622692545275805</v>
      </c>
      <c r="F155" s="3">
        <f t="shared" si="13"/>
        <v>6.1846584384264904</v>
      </c>
      <c r="G155" s="3">
        <f t="shared" si="14"/>
        <v>4.9444505019386442E-9</v>
      </c>
    </row>
    <row r="156" spans="1:7" x14ac:dyDescent="0.25">
      <c r="A156" s="2">
        <v>38.5</v>
      </c>
      <c r="B156" s="2">
        <f t="shared" si="10"/>
        <v>1.0801191200478784E-8</v>
      </c>
      <c r="D156" s="3">
        <f t="shared" si="11"/>
        <v>2.8284271247461898</v>
      </c>
      <c r="E156" s="3">
        <f t="shared" si="12"/>
        <v>0.88622692545275805</v>
      </c>
      <c r="F156" s="3">
        <f t="shared" si="13"/>
        <v>6.2048368229954285</v>
      </c>
      <c r="G156" s="3">
        <f t="shared" si="14"/>
        <v>4.3634622529437017E-9</v>
      </c>
    </row>
    <row r="157" spans="1:7" x14ac:dyDescent="0.25">
      <c r="A157" s="2">
        <v>38.75</v>
      </c>
      <c r="B157" s="2">
        <f t="shared" si="10"/>
        <v>9.5629158103389576E-9</v>
      </c>
      <c r="D157" s="3">
        <f t="shared" si="11"/>
        <v>2.8284271247461898</v>
      </c>
      <c r="E157" s="3">
        <f t="shared" si="12"/>
        <v>0.88622692545275805</v>
      </c>
      <c r="F157" s="3">
        <f t="shared" si="13"/>
        <v>6.2249497989943663</v>
      </c>
      <c r="G157" s="3">
        <f t="shared" si="14"/>
        <v>3.8507419227676166E-9</v>
      </c>
    </row>
    <row r="158" spans="1:7" x14ac:dyDescent="0.25">
      <c r="A158" s="2">
        <v>39</v>
      </c>
      <c r="B158" s="2">
        <f t="shared" si="10"/>
        <v>8.4664231811126894E-9</v>
      </c>
      <c r="D158" s="3">
        <f t="shared" si="11"/>
        <v>2.8284271247461898</v>
      </c>
      <c r="E158" s="3">
        <f t="shared" si="12"/>
        <v>0.88622692545275805</v>
      </c>
      <c r="F158" s="3">
        <f t="shared" si="13"/>
        <v>6.2449979983983983</v>
      </c>
      <c r="G158" s="3">
        <f t="shared" si="14"/>
        <v>3.3982678194950711E-9</v>
      </c>
    </row>
    <row r="159" spans="1:7" x14ac:dyDescent="0.25">
      <c r="A159" s="2">
        <v>39.25</v>
      </c>
      <c r="B159" s="2">
        <f t="shared" si="10"/>
        <v>7.4955013895587552E-9</v>
      </c>
      <c r="D159" s="3">
        <f t="shared" si="11"/>
        <v>2.8284271247461898</v>
      </c>
      <c r="E159" s="3">
        <f t="shared" si="12"/>
        <v>0.88622692545275805</v>
      </c>
      <c r="F159" s="3">
        <f t="shared" si="13"/>
        <v>6.2649820430708338</v>
      </c>
      <c r="G159" s="3">
        <f t="shared" si="14"/>
        <v>2.9989608248573072E-9</v>
      </c>
    </row>
    <row r="160" spans="1:7" x14ac:dyDescent="0.25">
      <c r="A160" s="2">
        <v>39.5</v>
      </c>
      <c r="B160" s="2">
        <f t="shared" si="10"/>
        <v>6.6357894255889924E-9</v>
      </c>
      <c r="D160" s="3">
        <f t="shared" si="11"/>
        <v>2.8284271247461898</v>
      </c>
      <c r="E160" s="3">
        <f t="shared" si="12"/>
        <v>0.88622692545275805</v>
      </c>
      <c r="F160" s="3">
        <f t="shared" si="13"/>
        <v>6.2849025449882676</v>
      </c>
      <c r="G160" s="3">
        <f t="shared" si="14"/>
        <v>2.6465736389091171E-9</v>
      </c>
    </row>
    <row r="161" spans="1:7" x14ac:dyDescent="0.25">
      <c r="A161" s="2">
        <v>39.75</v>
      </c>
      <c r="B161" s="2">
        <f t="shared" si="10"/>
        <v>5.8745662310514291E-9</v>
      </c>
      <c r="D161" s="3">
        <f t="shared" si="11"/>
        <v>2.8284271247461898</v>
      </c>
      <c r="E161" s="3">
        <f t="shared" si="12"/>
        <v>0.88622692545275805</v>
      </c>
      <c r="F161" s="3">
        <f t="shared" si="13"/>
        <v>6.3047601064592458</v>
      </c>
      <c r="G161" s="3">
        <f t="shared" si="14"/>
        <v>2.3355930387993371E-9</v>
      </c>
    </row>
    <row r="162" spans="1:7" x14ac:dyDescent="0.25">
      <c r="A162" s="2">
        <v>40</v>
      </c>
      <c r="B162" s="2">
        <f t="shared" si="10"/>
        <v>5.2005637376543885E-9</v>
      </c>
      <c r="D162" s="3">
        <f t="shared" si="11"/>
        <v>2.8284271247461898</v>
      </c>
      <c r="E162" s="3">
        <f t="shared" si="12"/>
        <v>0.88622692545275805</v>
      </c>
      <c r="F162" s="3">
        <f t="shared" si="13"/>
        <v>6.324555320336759</v>
      </c>
      <c r="G162" s="3">
        <f t="shared" si="14"/>
        <v>2.0611536224385579E-9</v>
      </c>
    </row>
    <row r="163" spans="1:7" x14ac:dyDescent="0.25">
      <c r="A163" s="2">
        <v>40.25</v>
      </c>
      <c r="B163" s="2">
        <f t="shared" si="10"/>
        <v>4.6038011796985208E-9</v>
      </c>
      <c r="D163" s="3">
        <f t="shared" si="11"/>
        <v>2.8284271247461898</v>
      </c>
      <c r="E163" s="3">
        <f t="shared" si="12"/>
        <v>0.88622692545275805</v>
      </c>
      <c r="F163" s="3">
        <f t="shared" si="13"/>
        <v>6.3442887702247601</v>
      </c>
      <c r="G163" s="3">
        <f t="shared" si="14"/>
        <v>1.8189616875530459E-9</v>
      </c>
    </row>
    <row r="164" spans="1:7" x14ac:dyDescent="0.25">
      <c r="A164" s="2">
        <v>40.5</v>
      </c>
      <c r="B164" s="2">
        <f t="shared" si="10"/>
        <v>4.0754382657945531E-9</v>
      </c>
      <c r="D164" s="3">
        <f t="shared" si="11"/>
        <v>2.8284271247461898</v>
      </c>
      <c r="E164" s="3">
        <f t="shared" si="12"/>
        <v>0.88622692545275805</v>
      </c>
      <c r="F164" s="3">
        <f t="shared" si="13"/>
        <v>6.3639610306789276</v>
      </c>
      <c r="G164" s="3">
        <f t="shared" si="14"/>
        <v>1.6052280551856116E-9</v>
      </c>
    </row>
    <row r="165" spans="1:7" x14ac:dyDescent="0.25">
      <c r="A165" s="2">
        <v>40.75</v>
      </c>
      <c r="B165" s="2">
        <f t="shared" si="10"/>
        <v>3.6076450674155224E-9</v>
      </c>
      <c r="D165" s="3">
        <f t="shared" si="11"/>
        <v>2.8284271247461898</v>
      </c>
      <c r="E165" s="3">
        <f t="shared" si="12"/>
        <v>0.88622692545275805</v>
      </c>
      <c r="F165" s="3">
        <f t="shared" si="13"/>
        <v>6.383572667401852</v>
      </c>
      <c r="G165" s="3">
        <f t="shared" si="14"/>
        <v>1.4166087866431961E-9</v>
      </c>
    </row>
    <row r="166" spans="1:7" x14ac:dyDescent="0.25">
      <c r="A166" s="2">
        <v>41</v>
      </c>
      <c r="B166" s="2">
        <f t="shared" si="10"/>
        <v>3.1934867248856424E-9</v>
      </c>
      <c r="D166" s="3">
        <f t="shared" si="11"/>
        <v>2.8284271247461898</v>
      </c>
      <c r="E166" s="3">
        <f t="shared" si="12"/>
        <v>0.88622692545275805</v>
      </c>
      <c r="F166" s="3">
        <f t="shared" si="13"/>
        <v>6.4031242374328485</v>
      </c>
      <c r="G166" s="3">
        <f t="shared" si="14"/>
        <v>1.2501528663867426E-9</v>
      </c>
    </row>
    <row r="167" spans="1:7" x14ac:dyDescent="0.25">
      <c r="A167" s="2">
        <v>41.25</v>
      </c>
      <c r="B167" s="2">
        <f t="shared" si="10"/>
        <v>2.8268212867251809E-9</v>
      </c>
      <c r="D167" s="3">
        <f t="shared" si="11"/>
        <v>2.8284271247461898</v>
      </c>
      <c r="E167" s="3">
        <f t="shared" si="12"/>
        <v>0.88622692545275805</v>
      </c>
      <c r="F167" s="3">
        <f t="shared" si="13"/>
        <v>6.4226162893325647</v>
      </c>
      <c r="G167" s="3">
        <f t="shared" si="14"/>
        <v>1.1032560323435539E-9</v>
      </c>
    </row>
    <row r="168" spans="1:7" x14ac:dyDescent="0.25">
      <c r="A168" s="2">
        <v>41.5</v>
      </c>
      <c r="B168" s="2">
        <f t="shared" si="10"/>
        <v>2.5022091892435389E-9</v>
      </c>
      <c r="D168" s="3">
        <f t="shared" si="11"/>
        <v>2.8284271247461898</v>
      </c>
      <c r="E168" s="3">
        <f t="shared" si="12"/>
        <v>0.88622692545275805</v>
      </c>
      <c r="F168" s="3">
        <f t="shared" si="13"/>
        <v>6.4420493633625631</v>
      </c>
      <c r="G168" s="3">
        <f t="shared" si="14"/>
        <v>9.736200313009565E-10</v>
      </c>
    </row>
    <row r="169" spans="1:7" x14ac:dyDescent="0.25">
      <c r="A169" s="2">
        <v>41.75</v>
      </c>
      <c r="B169" s="2">
        <f t="shared" si="10"/>
        <v>2.214833052644987E-9</v>
      </c>
      <c r="D169" s="3">
        <f t="shared" si="11"/>
        <v>2.8284271247461898</v>
      </c>
      <c r="E169" s="3">
        <f t="shared" si="12"/>
        <v>0.88622692545275805</v>
      </c>
      <c r="F169" s="3">
        <f t="shared" si="13"/>
        <v>6.4614239916600429</v>
      </c>
      <c r="G169" s="3">
        <f t="shared" si="14"/>
        <v>8.5921666191741093E-10</v>
      </c>
    </row>
    <row r="170" spans="1:7" x14ac:dyDescent="0.25">
      <c r="A170" s="2">
        <v>42</v>
      </c>
      <c r="B170" s="2">
        <f t="shared" si="10"/>
        <v>1.9604266201193947E-9</v>
      </c>
      <c r="D170" s="3">
        <f t="shared" si="11"/>
        <v>2.8284271247461898</v>
      </c>
      <c r="E170" s="3">
        <f t="shared" si="12"/>
        <v>0.88622692545275805</v>
      </c>
      <c r="F170" s="3">
        <f t="shared" si="13"/>
        <v>6.4807406984078604</v>
      </c>
      <c r="G170" s="3">
        <f t="shared" si="14"/>
        <v>7.5825604279119066E-10</v>
      </c>
    </row>
    <row r="171" spans="1:7" x14ac:dyDescent="0.25">
      <c r="A171" s="2">
        <v>42.25</v>
      </c>
      <c r="B171" s="2">
        <f t="shared" si="10"/>
        <v>1.7352117995958538E-9</v>
      </c>
      <c r="D171" s="3">
        <f t="shared" si="11"/>
        <v>2.8284271247461898</v>
      </c>
      <c r="E171" s="3">
        <f t="shared" si="12"/>
        <v>0.88622692545275805</v>
      </c>
      <c r="F171" s="3">
        <f t="shared" si="13"/>
        <v>6.5</v>
      </c>
      <c r="G171" s="3">
        <f t="shared" si="14"/>
        <v>6.6915860912927816E-10</v>
      </c>
    </row>
    <row r="172" spans="1:7" x14ac:dyDescent="0.25">
      <c r="A172" s="2">
        <v>42.5</v>
      </c>
      <c r="B172" s="2">
        <f t="shared" si="10"/>
        <v>1.5358428859594692E-9</v>
      </c>
      <c r="D172" s="3">
        <f t="shared" si="11"/>
        <v>2.8284271247461898</v>
      </c>
      <c r="E172" s="3">
        <f t="shared" si="12"/>
        <v>0.88622692545275805</v>
      </c>
      <c r="F172" s="3">
        <f t="shared" si="13"/>
        <v>6.5192024052026492</v>
      </c>
      <c r="G172" s="3">
        <f t="shared" si="14"/>
        <v>5.9053039989440393E-10</v>
      </c>
    </row>
    <row r="173" spans="1:7" x14ac:dyDescent="0.25">
      <c r="A173" s="2">
        <v>42.75</v>
      </c>
      <c r="B173" s="2">
        <f t="shared" si="10"/>
        <v>1.3593571462738753E-9</v>
      </c>
      <c r="D173" s="3">
        <f t="shared" si="11"/>
        <v>2.8284271247461898</v>
      </c>
      <c r="E173" s="3">
        <f t="shared" si="12"/>
        <v>0.88622692545275805</v>
      </c>
      <c r="F173" s="3">
        <f t="shared" si="13"/>
        <v>6.5383484153110105</v>
      </c>
      <c r="G173" s="3">
        <f t="shared" si="14"/>
        <v>5.2114124878885394E-10</v>
      </c>
    </row>
    <row r="174" spans="1:7" x14ac:dyDescent="0.25">
      <c r="A174" s="2">
        <v>43</v>
      </c>
      <c r="B174" s="2">
        <f t="shared" si="10"/>
        <v>1.2031310434257578E-9</v>
      </c>
      <c r="D174" s="3">
        <f t="shared" si="11"/>
        <v>2.8284271247461898</v>
      </c>
      <c r="E174" s="3">
        <f t="shared" si="12"/>
        <v>0.88622692545275805</v>
      </c>
      <c r="F174" s="3">
        <f t="shared" si="13"/>
        <v>6.5574385243020004</v>
      </c>
      <c r="G174" s="3">
        <f t="shared" si="14"/>
        <v>4.5990553786523166E-10</v>
      </c>
    </row>
    <row r="175" spans="1:7" x14ac:dyDescent="0.25">
      <c r="A175" s="2">
        <v>43.25</v>
      </c>
      <c r="B175" s="2">
        <f t="shared" si="10"/>
        <v>1.0648414559540093E-9</v>
      </c>
      <c r="D175" s="3">
        <f t="shared" si="11"/>
        <v>2.8284271247461898</v>
      </c>
      <c r="E175" s="3">
        <f t="shared" si="12"/>
        <v>0.88622692545275805</v>
      </c>
      <c r="F175" s="3">
        <f t="shared" si="13"/>
        <v>6.5764732189829527</v>
      </c>
      <c r="G175" s="3">
        <f t="shared" si="14"/>
        <v>4.0586521264756932E-10</v>
      </c>
    </row>
    <row r="176" spans="1:7" x14ac:dyDescent="0.25">
      <c r="A176" s="2">
        <v>43.5</v>
      </c>
      <c r="B176" s="2">
        <f t="shared" si="10"/>
        <v>9.4243132483533567E-10</v>
      </c>
      <c r="D176" s="3">
        <f t="shared" si="11"/>
        <v>2.8284271247461898</v>
      </c>
      <c r="E176" s="3">
        <f t="shared" si="12"/>
        <v>0.88622692545275805</v>
      </c>
      <c r="F176" s="3">
        <f t="shared" si="13"/>
        <v>6.5954529791364598</v>
      </c>
      <c r="G176" s="3">
        <f t="shared" si="14"/>
        <v>3.581747930283181E-10</v>
      </c>
    </row>
    <row r="177" spans="1:7" x14ac:dyDescent="0.25">
      <c r="A177" s="2">
        <v>43.75</v>
      </c>
      <c r="B177" s="2">
        <f t="shared" si="10"/>
        <v>8.3407922272612417E-10</v>
      </c>
      <c r="D177" s="3">
        <f t="shared" si="11"/>
        <v>2.8284271247461898</v>
      </c>
      <c r="E177" s="3">
        <f t="shared" si="12"/>
        <v>0.88622692545275805</v>
      </c>
      <c r="F177" s="3">
        <f t="shared" si="13"/>
        <v>6.6143782776614763</v>
      </c>
      <c r="G177" s="3">
        <f t="shared" si="14"/>
        <v>3.1608814543136926E-10</v>
      </c>
    </row>
    <row r="178" spans="1:7" x14ac:dyDescent="0.25">
      <c r="A178" s="2">
        <v>44</v>
      </c>
      <c r="B178" s="2">
        <f t="shared" si="10"/>
        <v>7.3817239854412809E-10</v>
      </c>
      <c r="D178" s="3">
        <f t="shared" si="11"/>
        <v>2.8284271247461898</v>
      </c>
      <c r="E178" s="3">
        <f t="shared" si="12"/>
        <v>0.88622692545275805</v>
      </c>
      <c r="F178" s="3">
        <f t="shared" si="13"/>
        <v>6.6332495807107996</v>
      </c>
      <c r="G178" s="3">
        <f t="shared" si="14"/>
        <v>2.7894680928689246E-10</v>
      </c>
    </row>
    <row r="179" spans="1:7" x14ac:dyDescent="0.25">
      <c r="A179" s="2">
        <v>44.25</v>
      </c>
      <c r="B179" s="2">
        <f t="shared" si="10"/>
        <v>6.5328290114425325E-10</v>
      </c>
      <c r="D179" s="3">
        <f t="shared" si="11"/>
        <v>2.8284271247461898</v>
      </c>
      <c r="E179" s="3">
        <f t="shared" si="12"/>
        <v>0.88622692545275805</v>
      </c>
      <c r="F179" s="3">
        <f t="shared" si="13"/>
        <v>6.6520673478250352</v>
      </c>
      <c r="G179" s="3">
        <f t="shared" si="14"/>
        <v>2.4616969518153846E-10</v>
      </c>
    </row>
    <row r="180" spans="1:7" x14ac:dyDescent="0.25">
      <c r="A180" s="2">
        <v>44.5</v>
      </c>
      <c r="B180" s="2">
        <f t="shared" si="10"/>
        <v>5.7814643093785783E-10</v>
      </c>
      <c r="D180" s="3">
        <f t="shared" si="11"/>
        <v>2.8284271247461898</v>
      </c>
      <c r="E180" s="3">
        <f t="shared" si="12"/>
        <v>0.88622692545275805</v>
      </c>
      <c r="F180" s="3">
        <f t="shared" si="13"/>
        <v>6.6708320320631671</v>
      </c>
      <c r="G180" s="3">
        <f t="shared" si="14"/>
        <v>2.1724399350790171E-10</v>
      </c>
    </row>
    <row r="181" spans="1:7" x14ac:dyDescent="0.25">
      <c r="A181" s="2">
        <v>44.75</v>
      </c>
      <c r="B181" s="2">
        <f t="shared" si="10"/>
        <v>5.1164360827867132E-10</v>
      </c>
      <c r="D181" s="3">
        <f t="shared" si="11"/>
        <v>2.8284271247461898</v>
      </c>
      <c r="E181" s="3">
        <f t="shared" si="12"/>
        <v>0.88622692545275805</v>
      </c>
      <c r="F181" s="3">
        <f t="shared" si="13"/>
        <v>6.689544080129826</v>
      </c>
      <c r="G181" s="3">
        <f t="shared" si="14"/>
        <v>1.9171715137583119E-10</v>
      </c>
    </row>
    <row r="182" spans="1:7" x14ac:dyDescent="0.25">
      <c r="A182" s="2">
        <v>45</v>
      </c>
      <c r="B182" s="2">
        <f t="shared" si="10"/>
        <v>4.5278338287096443E-10</v>
      </c>
      <c r="D182" s="3">
        <f t="shared" si="11"/>
        <v>2.8284271247461898</v>
      </c>
      <c r="E182" s="3">
        <f t="shared" si="12"/>
        <v>0.88622692545275805</v>
      </c>
      <c r="F182" s="3">
        <f t="shared" si="13"/>
        <v>6.7082039324993694</v>
      </c>
      <c r="G182" s="3">
        <f t="shared" si="14"/>
        <v>1.6918979226151304E-10</v>
      </c>
    </row>
    <row r="183" spans="1:7" x14ac:dyDescent="0.25">
      <c r="A183" s="2">
        <v>45.25</v>
      </c>
      <c r="B183" s="2">
        <f t="shared" si="10"/>
        <v>4.0068833986166096E-10</v>
      </c>
      <c r="D183" s="3">
        <f t="shared" si="11"/>
        <v>2.8284271247461898</v>
      </c>
      <c r="E183" s="3">
        <f t="shared" si="12"/>
        <v>0.88622692545275805</v>
      </c>
      <c r="F183" s="3">
        <f t="shared" si="13"/>
        <v>6.7268120235368549</v>
      </c>
      <c r="G183" s="3">
        <f t="shared" si="14"/>
        <v>1.4930946761971641E-10</v>
      </c>
    </row>
    <row r="184" spans="1:7" x14ac:dyDescent="0.25">
      <c r="A184" s="2">
        <v>45.5</v>
      </c>
      <c r="B184" s="2">
        <f t="shared" si="10"/>
        <v>3.5458168611420462E-10</v>
      </c>
      <c r="D184" s="3">
        <f t="shared" si="11"/>
        <v>2.8284271247461898</v>
      </c>
      <c r="E184" s="3">
        <f t="shared" si="12"/>
        <v>0.88622692545275805</v>
      </c>
      <c r="F184" s="3">
        <f t="shared" si="13"/>
        <v>6.7453687816160208</v>
      </c>
      <c r="G184" s="3">
        <f t="shared" si="14"/>
        <v>1.3176514270095466E-10</v>
      </c>
    </row>
    <row r="185" spans="1:7" x14ac:dyDescent="0.25">
      <c r="A185" s="2">
        <v>45.75</v>
      </c>
      <c r="B185" s="2">
        <f t="shared" si="10"/>
        <v>3.137757248330517E-10</v>
      </c>
      <c r="D185" s="3">
        <f t="shared" si="11"/>
        <v>2.8284271247461898</v>
      </c>
      <c r="E185" s="3">
        <f t="shared" si="12"/>
        <v>0.88622692545275805</v>
      </c>
      <c r="F185" s="3">
        <f t="shared" si="13"/>
        <v>6.7638746292343415</v>
      </c>
      <c r="G185" s="3">
        <f t="shared" si="14"/>
        <v>1.162823303022097E-10</v>
      </c>
    </row>
    <row r="186" spans="1:7" x14ac:dyDescent="0.25">
      <c r="A186" s="2">
        <v>46</v>
      </c>
      <c r="B186" s="2">
        <f t="shared" si="10"/>
        <v>2.7766164857276221E-10</v>
      </c>
      <c r="D186" s="3">
        <f t="shared" si="11"/>
        <v>2.8284271247461898</v>
      </c>
      <c r="E186" s="3">
        <f t="shared" si="12"/>
        <v>0.88622692545275805</v>
      </c>
      <c r="F186" s="3">
        <f t="shared" si="13"/>
        <v>6.7823299831252681</v>
      </c>
      <c r="G186" s="3">
        <f t="shared" si="14"/>
        <v>1.026187963170189E-10</v>
      </c>
    </row>
    <row r="187" spans="1:7" x14ac:dyDescent="0.25">
      <c r="A187" s="2">
        <v>46.25</v>
      </c>
      <c r="B187" s="2">
        <f t="shared" si="10"/>
        <v>2.4570050004324205E-10</v>
      </c>
      <c r="D187" s="3">
        <f t="shared" si="11"/>
        <v>2.8284271247461898</v>
      </c>
      <c r="E187" s="3">
        <f t="shared" si="12"/>
        <v>0.88622692545275805</v>
      </c>
      <c r="F187" s="3">
        <f t="shared" si="13"/>
        <v>6.800735254367722</v>
      </c>
      <c r="G187" s="3">
        <f t="shared" si="14"/>
        <v>9.0560769896728672E-11</v>
      </c>
    </row>
    <row r="188" spans="1:7" x14ac:dyDescent="0.25">
      <c r="A188" s="2">
        <v>46.5</v>
      </c>
      <c r="B188" s="2">
        <f t="shared" si="10"/>
        <v>2.1741516729514786E-10</v>
      </c>
      <c r="D188" s="3">
        <f t="shared" si="11"/>
        <v>2.8284271247461898</v>
      </c>
      <c r="E188" s="3">
        <f t="shared" si="12"/>
        <v>0.88622692545275805</v>
      </c>
      <c r="F188" s="3">
        <f t="shared" si="13"/>
        <v>6.8190908484929276</v>
      </c>
      <c r="G188" s="3">
        <f t="shared" si="14"/>
        <v>7.9919598929539322E-11</v>
      </c>
    </row>
    <row r="189" spans="1:7" x14ac:dyDescent="0.25">
      <c r="A189" s="2">
        <v>46.75</v>
      </c>
      <c r="B189" s="2">
        <f t="shared" si="10"/>
        <v>1.9238329508722499E-10</v>
      </c>
      <c r="D189" s="3">
        <f t="shared" si="11"/>
        <v>2.8284271247461898</v>
      </c>
      <c r="E189" s="3">
        <f t="shared" si="12"/>
        <v>0.88622692545275805</v>
      </c>
      <c r="F189" s="3">
        <f t="shared" si="13"/>
        <v>6.8373971655886718</v>
      </c>
      <c r="G189" s="3">
        <f t="shared" si="14"/>
        <v>7.0528798511121601E-11</v>
      </c>
    </row>
    <row r="190" spans="1:7" x14ac:dyDescent="0.25">
      <c r="A190" s="2">
        <v>47</v>
      </c>
      <c r="B190" s="2">
        <f t="shared" si="10"/>
        <v>1.7023100772243815E-10</v>
      </c>
      <c r="D190" s="3">
        <f t="shared" si="11"/>
        <v>2.8284271247461898</v>
      </c>
      <c r="E190" s="3">
        <f t="shared" si="12"/>
        <v>0.88622692545275805</v>
      </c>
      <c r="F190" s="3">
        <f t="shared" si="13"/>
        <v>6.8556546004010439</v>
      </c>
      <c r="G190" s="3">
        <f t="shared" si="14"/>
        <v>6.2241446229077826E-11</v>
      </c>
    </row>
    <row r="191" spans="1:7" x14ac:dyDescent="0.25">
      <c r="A191" s="2">
        <v>47.25</v>
      </c>
      <c r="B191" s="2">
        <f t="shared" si="10"/>
        <v>1.5062735058907128E-10</v>
      </c>
      <c r="D191" s="3">
        <f t="shared" si="11"/>
        <v>2.8284271247461898</v>
      </c>
      <c r="E191" s="3">
        <f t="shared" si="12"/>
        <v>0.88622692545275805</v>
      </c>
      <c r="F191" s="3">
        <f t="shared" si="13"/>
        <v>6.8738635424337602</v>
      </c>
      <c r="G191" s="3">
        <f t="shared" si="14"/>
        <v>5.4927883509546835E-11</v>
      </c>
    </row>
    <row r="192" spans="1:7" x14ac:dyDescent="0.25">
      <c r="A192" s="2">
        <v>47.5</v>
      </c>
      <c r="B192" s="2">
        <f t="shared" si="10"/>
        <v>1.3327936823105877E-10</v>
      </c>
      <c r="D192" s="3">
        <f t="shared" si="11"/>
        <v>2.8284271247461898</v>
      </c>
      <c r="E192" s="3">
        <f t="shared" si="12"/>
        <v>0.88622692545275805</v>
      </c>
      <c r="F192" s="3">
        <f t="shared" si="13"/>
        <v>6.8920243760451108</v>
      </c>
      <c r="G192" s="3">
        <f t="shared" si="14"/>
        <v>4.8473687062702556E-11</v>
      </c>
    </row>
    <row r="193" spans="1:7" x14ac:dyDescent="0.25">
      <c r="A193" s="2">
        <v>47.75</v>
      </c>
      <c r="B193" s="2">
        <f t="shared" si="10"/>
        <v>1.1792774615344501E-10</v>
      </c>
      <c r="D193" s="3">
        <f t="shared" si="11"/>
        <v>2.8284271247461898</v>
      </c>
      <c r="E193" s="3">
        <f t="shared" si="12"/>
        <v>0.88622692545275805</v>
      </c>
      <c r="F193" s="3">
        <f t="shared" si="13"/>
        <v>6.9101374805426268</v>
      </c>
      <c r="G193" s="3">
        <f t="shared" si="14"/>
        <v>4.2777878689689982E-11</v>
      </c>
    </row>
    <row r="194" spans="1:7" x14ac:dyDescent="0.25">
      <c r="A194" s="2">
        <v>48</v>
      </c>
      <c r="B194" s="2">
        <f t="shared" si="10"/>
        <v>1.0434295188124518E-10</v>
      </c>
      <c r="D194" s="3">
        <f t="shared" si="11"/>
        <v>2.8284271247461898</v>
      </c>
      <c r="E194" s="3">
        <f t="shared" si="12"/>
        <v>0.88622692545275805</v>
      </c>
      <c r="F194" s="3">
        <f t="shared" si="13"/>
        <v>6.9282032302755088</v>
      </c>
      <c r="G194" s="3">
        <f t="shared" si="14"/>
        <v>3.7751345442790977E-11</v>
      </c>
    </row>
    <row r="195" spans="1:7" x14ac:dyDescent="0.25">
      <c r="A195" s="2">
        <v>48.25</v>
      </c>
      <c r="B195" s="2">
        <f t="shared" ref="B195:B258" si="15">(F195*G195)/(D195*E195)</f>
        <v>9.2321818154742978E-11</v>
      </c>
      <c r="D195" s="3">
        <f t="shared" ref="D195:D258" si="16">2^(($I$1-1)/2)</f>
        <v>2.8284271247461898</v>
      </c>
      <c r="E195" s="3">
        <f t="shared" ref="E195:E258" si="17">EXP(GAMMALN(($I$1-1)/2))</f>
        <v>0.88622692545275805</v>
      </c>
      <c r="F195" s="3">
        <f t="shared" ref="F195:F258" si="18">A195^((($I$1-1)/2)-1)</f>
        <v>6.946221994724902</v>
      </c>
      <c r="G195" s="3">
        <f t="shared" ref="G195:G258" si="19">EXP(-A195/2)</f>
        <v>3.3315445421664121E-11</v>
      </c>
    </row>
    <row r="196" spans="1:7" x14ac:dyDescent="0.25">
      <c r="A196" s="2">
        <v>48.5</v>
      </c>
      <c r="B196" s="2">
        <f t="shared" si="15"/>
        <v>8.1684517669234674E-11</v>
      </c>
      <c r="D196" s="3">
        <f t="shared" si="16"/>
        <v>2.8284271247461898</v>
      </c>
      <c r="E196" s="3">
        <f t="shared" si="17"/>
        <v>0.88622692545275805</v>
      </c>
      <c r="F196" s="3">
        <f t="shared" si="18"/>
        <v>6.9641941385920596</v>
      </c>
      <c r="G196" s="3">
        <f t="shared" si="19"/>
        <v>2.9400777392844726E-11</v>
      </c>
    </row>
    <row r="197" spans="1:7" x14ac:dyDescent="0.25">
      <c r="A197" s="2">
        <v>48.75</v>
      </c>
      <c r="B197" s="2">
        <f t="shared" si="15"/>
        <v>7.2271884547997322E-11</v>
      </c>
      <c r="D197" s="3">
        <f t="shared" si="16"/>
        <v>2.8284271247461898</v>
      </c>
      <c r="E197" s="3">
        <f t="shared" si="17"/>
        <v>0.88622692545275805</v>
      </c>
      <c r="F197" s="3">
        <f t="shared" si="18"/>
        <v>6.9821200218844703</v>
      </c>
      <c r="G197" s="3">
        <f t="shared" si="19"/>
        <v>2.5946094982764667E-11</v>
      </c>
    </row>
    <row r="198" spans="1:7" x14ac:dyDescent="0.25">
      <c r="A198" s="2">
        <v>49</v>
      </c>
      <c r="B198" s="2">
        <f t="shared" si="15"/>
        <v>6.3943042858552173E-11</v>
      </c>
      <c r="D198" s="3">
        <f t="shared" si="16"/>
        <v>2.8284271247461898</v>
      </c>
      <c r="E198" s="3">
        <f t="shared" si="17"/>
        <v>0.88622692545275805</v>
      </c>
      <c r="F198" s="3">
        <f t="shared" si="18"/>
        <v>7</v>
      </c>
      <c r="G198" s="3">
        <f t="shared" si="19"/>
        <v>2.289734845645553E-11</v>
      </c>
    </row>
    <row r="199" spans="1:7" x14ac:dyDescent="0.25">
      <c r="A199" s="2">
        <v>49.25</v>
      </c>
      <c r="B199" s="2">
        <f t="shared" si="15"/>
        <v>5.6573307019210114E-11</v>
      </c>
      <c r="D199" s="3">
        <f t="shared" si="16"/>
        <v>2.8284271247461898</v>
      </c>
      <c r="E199" s="3">
        <f t="shared" si="17"/>
        <v>0.88622692545275805</v>
      </c>
      <c r="F199" s="3">
        <f t="shared" si="18"/>
        <v>7.0178344238090995</v>
      </c>
      <c r="G199" s="3">
        <f t="shared" si="19"/>
        <v>2.0206839090222171E-11</v>
      </c>
    </row>
    <row r="200" spans="1:7" x14ac:dyDescent="0.25">
      <c r="A200" s="2">
        <v>49.5</v>
      </c>
      <c r="B200" s="2">
        <f t="shared" si="15"/>
        <v>5.005232296199186E-11</v>
      </c>
      <c r="D200" s="3">
        <f t="shared" si="16"/>
        <v>2.8284271247461898</v>
      </c>
      <c r="E200" s="3">
        <f t="shared" si="17"/>
        <v>0.88622692545275805</v>
      </c>
      <c r="F200" s="3">
        <f t="shared" si="18"/>
        <v>7.0356236397351442</v>
      </c>
      <c r="G200" s="3">
        <f t="shared" si="19"/>
        <v>1.7832472908146389E-11</v>
      </c>
    </row>
    <row r="201" spans="1:7" x14ac:dyDescent="0.25">
      <c r="A201" s="2">
        <v>49.75</v>
      </c>
      <c r="B201" s="2">
        <f t="shared" si="15"/>
        <v>4.4282422478306859E-11</v>
      </c>
      <c r="D201" s="3">
        <f t="shared" si="16"/>
        <v>2.8284271247461898</v>
      </c>
      <c r="E201" s="3">
        <f t="shared" si="17"/>
        <v>0.88622692545275805</v>
      </c>
      <c r="F201" s="3">
        <f t="shared" si="18"/>
        <v>7.0533679898329424</v>
      </c>
      <c r="G201" s="3">
        <f t="shared" si="19"/>
        <v>1.5737102106862901E-11</v>
      </c>
    </row>
    <row r="202" spans="1:7" x14ac:dyDescent="0.25">
      <c r="A202" s="2">
        <v>50</v>
      </c>
      <c r="B202" s="2">
        <f t="shared" si="15"/>
        <v>3.917716632754334E-11</v>
      </c>
      <c r="D202" s="3">
        <f t="shared" si="16"/>
        <v>2.8284271247461898</v>
      </c>
      <c r="E202" s="3">
        <f t="shared" si="17"/>
        <v>0.88622692545275805</v>
      </c>
      <c r="F202" s="3">
        <f t="shared" si="18"/>
        <v>7.0710678118654755</v>
      </c>
      <c r="G202" s="3">
        <f t="shared" si="19"/>
        <v>1.3887943864964021E-11</v>
      </c>
    </row>
    <row r="203" spans="1:7" x14ac:dyDescent="0.25">
      <c r="A203" s="2">
        <v>50.25</v>
      </c>
      <c r="B203" s="2">
        <f t="shared" si="15"/>
        <v>3.4660054482305064E-11</v>
      </c>
      <c r="D203" s="3">
        <f t="shared" si="16"/>
        <v>2.8284271247461898</v>
      </c>
      <c r="E203" s="3">
        <f t="shared" si="17"/>
        <v>0.88622692545275805</v>
      </c>
      <c r="F203" s="3">
        <f t="shared" si="18"/>
        <v>7.0887234393789127</v>
      </c>
      <c r="G203" s="3">
        <f t="shared" si="19"/>
        <v>1.2256067444099483E-11</v>
      </c>
    </row>
    <row r="204" spans="1:7" x14ac:dyDescent="0.25">
      <c r="A204" s="2">
        <v>50.5</v>
      </c>
      <c r="B204" s="2">
        <f t="shared" si="15"/>
        <v>3.0663384358498652E-11</v>
      </c>
      <c r="D204" s="3">
        <f t="shared" si="16"/>
        <v>2.8284271247461898</v>
      </c>
      <c r="E204" s="3">
        <f t="shared" si="17"/>
        <v>0.88622692545275805</v>
      </c>
      <c r="F204" s="3">
        <f t="shared" si="18"/>
        <v>7.1063352017759476</v>
      </c>
      <c r="G204" s="3">
        <f t="shared" si="19"/>
        <v>1.0815941557285693E-11</v>
      </c>
    </row>
    <row r="205" spans="1:7" x14ac:dyDescent="0.25">
      <c r="A205" s="2">
        <v>50.75</v>
      </c>
      <c r="B205" s="2">
        <f t="shared" si="15"/>
        <v>2.7127240070222458E-11</v>
      </c>
      <c r="D205" s="3">
        <f t="shared" si="16"/>
        <v>2.8284271247461898</v>
      </c>
      <c r="E205" s="3">
        <f t="shared" si="17"/>
        <v>0.88622692545275805</v>
      </c>
      <c r="F205" s="3">
        <f t="shared" si="18"/>
        <v>7.1239034243875032</v>
      </c>
      <c r="G205" s="3">
        <f t="shared" si="19"/>
        <v>9.5450349228406282E-12</v>
      </c>
    </row>
    <row r="206" spans="1:7" x14ac:dyDescent="0.25">
      <c r="A206" s="2">
        <v>51</v>
      </c>
      <c r="B206" s="2">
        <f t="shared" si="15"/>
        <v>2.3998597690683981E-11</v>
      </c>
      <c r="D206" s="3">
        <f t="shared" si="16"/>
        <v>2.8284271247461898</v>
      </c>
      <c r="E206" s="3">
        <f t="shared" si="17"/>
        <v>0.88622692545275805</v>
      </c>
      <c r="F206" s="3">
        <f t="shared" si="18"/>
        <v>7.1414284285428504</v>
      </c>
      <c r="G206" s="3">
        <f t="shared" si="19"/>
        <v>8.4234637544686472E-12</v>
      </c>
    </row>
    <row r="207" spans="1:7" x14ac:dyDescent="0.25">
      <c r="A207" s="2">
        <v>51.25</v>
      </c>
      <c r="B207" s="2">
        <f t="shared" si="15"/>
        <v>2.1230533219757647E-11</v>
      </c>
      <c r="D207" s="3">
        <f t="shared" si="16"/>
        <v>2.8284271247461898</v>
      </c>
      <c r="E207" s="3">
        <f t="shared" si="17"/>
        <v>0.88622692545275805</v>
      </c>
      <c r="F207" s="3">
        <f t="shared" si="18"/>
        <v>7.1589105316381767</v>
      </c>
      <c r="G207" s="3">
        <f t="shared" si="19"/>
        <v>7.4336806723521883E-12</v>
      </c>
    </row>
    <row r="208" spans="1:7" x14ac:dyDescent="0.25">
      <c r="A208" s="2">
        <v>51.5</v>
      </c>
      <c r="B208" s="2">
        <f t="shared" si="15"/>
        <v>1.8781521481611075E-11</v>
      </c>
      <c r="D208" s="3">
        <f t="shared" si="16"/>
        <v>2.8284271247461898</v>
      </c>
      <c r="E208" s="3">
        <f t="shared" si="17"/>
        <v>0.88622692545275805</v>
      </c>
      <c r="F208" s="3">
        <f t="shared" si="18"/>
        <v>7.1763500472036617</v>
      </c>
      <c r="G208" s="3">
        <f t="shared" si="19"/>
        <v>6.5602001681537786E-12</v>
      </c>
    </row>
    <row r="209" spans="1:7" x14ac:dyDescent="0.25">
      <c r="A209" s="2">
        <v>51.75</v>
      </c>
      <c r="B209" s="2">
        <f t="shared" si="15"/>
        <v>1.661481552451392E-11</v>
      </c>
      <c r="D209" s="3">
        <f t="shared" si="16"/>
        <v>2.8284271247461898</v>
      </c>
      <c r="E209" s="3">
        <f t="shared" si="17"/>
        <v>0.88622692545275805</v>
      </c>
      <c r="F209" s="3">
        <f t="shared" si="18"/>
        <v>7.1937472849690796</v>
      </c>
      <c r="G209" s="3">
        <f t="shared" si="19"/>
        <v>5.7893563287306518E-12</v>
      </c>
    </row>
    <row r="210" spans="1:7" x14ac:dyDescent="0.25">
      <c r="A210" s="2">
        <v>52</v>
      </c>
      <c r="B210" s="2">
        <f t="shared" si="15"/>
        <v>1.4697897289381333E-11</v>
      </c>
      <c r="D210" s="3">
        <f t="shared" si="16"/>
        <v>2.8284271247461898</v>
      </c>
      <c r="E210" s="3">
        <f t="shared" si="17"/>
        <v>0.88622692545275805</v>
      </c>
      <c r="F210" s="3">
        <f t="shared" si="18"/>
        <v>7.2111025509279782</v>
      </c>
      <c r="G210" s="3">
        <f t="shared" si="19"/>
        <v>5.1090890280633251E-12</v>
      </c>
    </row>
    <row r="211" spans="1:7" x14ac:dyDescent="0.25">
      <c r="A211" s="2">
        <v>52.25</v>
      </c>
      <c r="B211" s="2">
        <f t="shared" si="15"/>
        <v>1.3001991371408356E-11</v>
      </c>
      <c r="D211" s="3">
        <f t="shared" si="16"/>
        <v>2.8284271247461898</v>
      </c>
      <c r="E211" s="3">
        <f t="shared" si="17"/>
        <v>0.88622692545275805</v>
      </c>
      <c r="F211" s="3">
        <f t="shared" si="18"/>
        <v>7.2284161474004804</v>
      </c>
      <c r="G211" s="3">
        <f t="shared" si="19"/>
        <v>4.5087552422948251E-12</v>
      </c>
    </row>
    <row r="212" spans="1:7" x14ac:dyDescent="0.25">
      <c r="A212" s="2">
        <v>52.5</v>
      </c>
      <c r="B212" s="2">
        <f t="shared" si="15"/>
        <v>1.1501634635929201E-11</v>
      </c>
      <c r="D212" s="3">
        <f t="shared" si="16"/>
        <v>2.8284271247461898</v>
      </c>
      <c r="E212" s="3">
        <f t="shared" si="17"/>
        <v>0.88622692545275805</v>
      </c>
      <c r="F212" s="3">
        <f t="shared" si="18"/>
        <v>7.245688373094719</v>
      </c>
      <c r="G212" s="3">
        <f t="shared" si="19"/>
        <v>3.9789625358372398E-12</v>
      </c>
    </row>
    <row r="213" spans="1:7" x14ac:dyDescent="0.25">
      <c r="A213" s="2">
        <v>52.75</v>
      </c>
      <c r="B213" s="2">
        <f t="shared" si="15"/>
        <v>1.0174295279213995E-11</v>
      </c>
      <c r="D213" s="3">
        <f t="shared" si="16"/>
        <v>2.8284271247461898</v>
      </c>
      <c r="E213" s="3">
        <f t="shared" si="17"/>
        <v>0.88622692545275805</v>
      </c>
      <c r="F213" s="3">
        <f t="shared" si="18"/>
        <v>7.2629195231669748</v>
      </c>
      <c r="G213" s="3">
        <f t="shared" si="19"/>
        <v>3.5114221133765118E-12</v>
      </c>
    </row>
    <row r="214" spans="1:7" x14ac:dyDescent="0.25">
      <c r="A214" s="2">
        <v>53</v>
      </c>
      <c r="B214" s="2">
        <f t="shared" si="15"/>
        <v>9.000035659544098E-12</v>
      </c>
      <c r="D214" s="3">
        <f t="shared" si="16"/>
        <v>2.8284271247461898</v>
      </c>
      <c r="E214" s="3">
        <f t="shared" si="17"/>
        <v>0.88622692545275805</v>
      </c>
      <c r="F214" s="3">
        <f t="shared" si="18"/>
        <v>7.2801098892805181</v>
      </c>
      <c r="G214" s="3">
        <f t="shared" si="19"/>
        <v>3.0988191387218256E-12</v>
      </c>
    </row>
    <row r="215" spans="1:7" x14ac:dyDescent="0.25">
      <c r="A215" s="2">
        <v>53.25</v>
      </c>
      <c r="B215" s="2">
        <f t="shared" si="15"/>
        <v>7.9612138744388835E-12</v>
      </c>
      <c r="D215" s="3">
        <f t="shared" si="16"/>
        <v>2.8284271247461898</v>
      </c>
      <c r="E215" s="3">
        <f t="shared" si="17"/>
        <v>0.88622692545275805</v>
      </c>
      <c r="F215" s="3">
        <f t="shared" si="18"/>
        <v>7.2972597596632118</v>
      </c>
      <c r="G215" s="3">
        <f t="shared" si="19"/>
        <v>2.7346982915918745E-12</v>
      </c>
    </row>
    <row r="216" spans="1:7" x14ac:dyDescent="0.25">
      <c r="A216" s="2">
        <v>53.5</v>
      </c>
      <c r="B216" s="2">
        <f t="shared" si="15"/>
        <v>7.0422196359546179E-12</v>
      </c>
      <c r="D216" s="3">
        <f t="shared" si="16"/>
        <v>2.8284271247461898</v>
      </c>
      <c r="E216" s="3">
        <f t="shared" si="17"/>
        <v>0.88622692545275805</v>
      </c>
      <c r="F216" s="3">
        <f t="shared" si="18"/>
        <v>7.3143694191638966</v>
      </c>
      <c r="G216" s="3">
        <f t="shared" si="19"/>
        <v>2.4133627718332139E-12</v>
      </c>
    </row>
    <row r="217" spans="1:7" x14ac:dyDescent="0.25">
      <c r="A217" s="2">
        <v>53.75</v>
      </c>
      <c r="B217" s="2">
        <f t="shared" si="15"/>
        <v>6.2292405060573209E-12</v>
      </c>
      <c r="D217" s="3">
        <f t="shared" si="16"/>
        <v>2.8284271247461898</v>
      </c>
      <c r="E217" s="3">
        <f t="shared" si="17"/>
        <v>0.88622692545275805</v>
      </c>
      <c r="F217" s="3">
        <f t="shared" si="18"/>
        <v>7.3314391493075899</v>
      </c>
      <c r="G217" s="3">
        <f t="shared" si="19"/>
        <v>2.1297851709557851E-12</v>
      </c>
    </row>
    <row r="218" spans="1:7" x14ac:dyDescent="0.25">
      <c r="A218" s="2">
        <v>54</v>
      </c>
      <c r="B218" s="2">
        <f t="shared" si="15"/>
        <v>5.5100550057295109E-12</v>
      </c>
      <c r="D218" s="3">
        <f t="shared" si="16"/>
        <v>2.8284271247461898</v>
      </c>
      <c r="E218" s="3">
        <f t="shared" si="17"/>
        <v>0.88622692545275805</v>
      </c>
      <c r="F218" s="3">
        <f t="shared" si="18"/>
        <v>7.3484692283495345</v>
      </c>
      <c r="G218" s="3">
        <f t="shared" si="19"/>
        <v>1.8795288165390832E-12</v>
      </c>
    </row>
    <row r="219" spans="1:7" x14ac:dyDescent="0.25">
      <c r="A219" s="2">
        <v>54.25</v>
      </c>
      <c r="B219" s="2">
        <f t="shared" si="15"/>
        <v>4.8738495113888787E-12</v>
      </c>
      <c r="D219" s="3">
        <f t="shared" si="16"/>
        <v>2.8284271247461898</v>
      </c>
      <c r="E219" s="3">
        <f t="shared" si="17"/>
        <v>0.88622692545275805</v>
      </c>
      <c r="F219" s="3">
        <f t="shared" si="18"/>
        <v>7.3654599313281173</v>
      </c>
      <c r="G219" s="3">
        <f t="shared" si="19"/>
        <v>1.6586783589142312E-12</v>
      </c>
    </row>
    <row r="220" spans="1:7" x14ac:dyDescent="0.25">
      <c r="A220" s="2">
        <v>54.5</v>
      </c>
      <c r="B220" s="2">
        <f t="shared" si="15"/>
        <v>4.3110562062940825E-12</v>
      </c>
      <c r="D220" s="3">
        <f t="shared" si="16"/>
        <v>2.8284271247461898</v>
      </c>
      <c r="E220" s="3">
        <f t="shared" si="17"/>
        <v>0.88622692545275805</v>
      </c>
      <c r="F220" s="3">
        <f t="shared" si="18"/>
        <v>7.3824115301167001</v>
      </c>
      <c r="G220" s="3">
        <f t="shared" si="19"/>
        <v>1.4637785141259089E-12</v>
      </c>
    </row>
    <row r="221" spans="1:7" x14ac:dyDescent="0.25">
      <c r="A221" s="2">
        <v>54.75</v>
      </c>
      <c r="B221" s="2">
        <f t="shared" si="15"/>
        <v>3.813209668132597E-12</v>
      </c>
      <c r="D221" s="3">
        <f t="shared" si="16"/>
        <v>2.8284271247461898</v>
      </c>
      <c r="E221" s="3">
        <f t="shared" si="17"/>
        <v>0.88622692545275805</v>
      </c>
      <c r="F221" s="3">
        <f t="shared" si="18"/>
        <v>7.399324293474371</v>
      </c>
      <c r="G221" s="3">
        <f t="shared" si="19"/>
        <v>1.2917800047859961E-12</v>
      </c>
    </row>
    <row r="222" spans="1:7" x14ac:dyDescent="0.25">
      <c r="A222" s="2">
        <v>55</v>
      </c>
      <c r="B222" s="2">
        <f t="shared" si="15"/>
        <v>3.3728199515715989E-12</v>
      </c>
      <c r="D222" s="3">
        <f t="shared" si="16"/>
        <v>2.8284271247461898</v>
      </c>
      <c r="E222" s="3">
        <f t="shared" si="17"/>
        <v>0.88622692545275805</v>
      </c>
      <c r="F222" s="3">
        <f t="shared" si="18"/>
        <v>7.416198487095663</v>
      </c>
      <c r="G222" s="3">
        <f t="shared" si="19"/>
        <v>1.1399918530443554E-12</v>
      </c>
    </row>
    <row r="223" spans="1:7" x14ac:dyDescent="0.25">
      <c r="A223" s="2">
        <v>55.25</v>
      </c>
      <c r="B223" s="2">
        <f t="shared" si="15"/>
        <v>2.9832602703187407E-12</v>
      </c>
      <c r="D223" s="3">
        <f t="shared" si="16"/>
        <v>2.8284271247461898</v>
      </c>
      <c r="E223" s="3">
        <f t="shared" si="17"/>
        <v>0.88622692545275805</v>
      </c>
      <c r="F223" s="3">
        <f t="shared" si="18"/>
        <v>7.433034373659253</v>
      </c>
      <c r="G223" s="3">
        <f t="shared" si="19"/>
        <v>1.0060392792833169E-12</v>
      </c>
    </row>
    <row r="224" spans="1:7" x14ac:dyDescent="0.25">
      <c r="A224" s="2">
        <v>55.5</v>
      </c>
      <c r="B224" s="2">
        <f t="shared" si="15"/>
        <v>2.6386676008283462E-12</v>
      </c>
      <c r="D224" s="3">
        <f t="shared" si="16"/>
        <v>2.8284271247461898</v>
      </c>
      <c r="E224" s="3">
        <f t="shared" si="17"/>
        <v>0.88622692545275805</v>
      </c>
      <c r="F224" s="3">
        <f t="shared" si="18"/>
        <v>7.4498322128756698</v>
      </c>
      <c r="G224" s="3">
        <f t="shared" si="19"/>
        <v>8.8782654784596584E-13</v>
      </c>
    </row>
    <row r="225" spans="1:7" x14ac:dyDescent="0.25">
      <c r="A225" s="2">
        <v>55.75</v>
      </c>
      <c r="B225" s="2">
        <f t="shared" si="15"/>
        <v>2.3338547224266642E-12</v>
      </c>
      <c r="D225" s="3">
        <f t="shared" si="16"/>
        <v>2.8284271247461898</v>
      </c>
      <c r="E225" s="3">
        <f t="shared" si="17"/>
        <v>0.88622692545275805</v>
      </c>
      <c r="F225" s="3">
        <f t="shared" si="18"/>
        <v>7.4665922615340392</v>
      </c>
      <c r="G225" s="3">
        <f t="shared" si="19"/>
        <v>7.8350417850643894E-13</v>
      </c>
    </row>
    <row r="226" spans="1:7" x14ac:dyDescent="0.25">
      <c r="A226" s="2">
        <v>56</v>
      </c>
      <c r="B226" s="2">
        <f t="shared" si="15"/>
        <v>2.0642323791749172E-12</v>
      </c>
      <c r="D226" s="3">
        <f t="shared" si="16"/>
        <v>2.8284271247461898</v>
      </c>
      <c r="E226" s="3">
        <f t="shared" si="17"/>
        <v>0.88622692545275805</v>
      </c>
      <c r="F226" s="3">
        <f t="shared" si="18"/>
        <v>7.4833147735478827</v>
      </c>
      <c r="G226" s="3">
        <f t="shared" si="19"/>
        <v>6.914400106940203E-13</v>
      </c>
    </row>
    <row r="227" spans="1:7" x14ac:dyDescent="0.25">
      <c r="A227" s="2">
        <v>56.25</v>
      </c>
      <c r="B227" s="2">
        <f t="shared" si="15"/>
        <v>1.8257403997717572E-12</v>
      </c>
      <c r="D227" s="3">
        <f t="shared" si="16"/>
        <v>2.8284271247461898</v>
      </c>
      <c r="E227" s="3">
        <f t="shared" si="17"/>
        <v>0.88622692545275805</v>
      </c>
      <c r="F227" s="3">
        <f t="shared" si="18"/>
        <v>7.5</v>
      </c>
      <c r="G227" s="3">
        <f t="shared" si="19"/>
        <v>6.1019366776053239E-13</v>
      </c>
    </row>
    <row r="228" spans="1:7" x14ac:dyDescent="0.25">
      <c r="A228" s="2">
        <v>56.5</v>
      </c>
      <c r="B228" s="2">
        <f t="shared" si="15"/>
        <v>1.614786745458568E-12</v>
      </c>
      <c r="D228" s="3">
        <f t="shared" si="16"/>
        <v>2.8284271247461898</v>
      </c>
      <c r="E228" s="3">
        <f t="shared" si="17"/>
        <v>0.88622692545275805</v>
      </c>
      <c r="F228" s="3">
        <f t="shared" si="18"/>
        <v>7.5166481891864541</v>
      </c>
      <c r="G228" s="3">
        <f t="shared" si="19"/>
        <v>5.3849402177540356E-13</v>
      </c>
    </row>
    <row r="229" spans="1:7" x14ac:dyDescent="0.25">
      <c r="A229" s="2">
        <v>56.75</v>
      </c>
      <c r="B229" s="2">
        <f t="shared" si="15"/>
        <v>1.4281935742166816E-12</v>
      </c>
      <c r="D229" s="3">
        <f t="shared" si="16"/>
        <v>2.8284271247461898</v>
      </c>
      <c r="E229" s="3">
        <f t="shared" si="17"/>
        <v>0.88622692545275805</v>
      </c>
      <c r="F229" s="3">
        <f t="shared" si="18"/>
        <v>7.5332595866596819</v>
      </c>
      <c r="G229" s="3">
        <f t="shared" si="19"/>
        <v>4.7521930627711528E-13</v>
      </c>
    </row>
    <row r="230" spans="1:7" x14ac:dyDescent="0.25">
      <c r="A230" s="2">
        <v>57</v>
      </c>
      <c r="B230" s="2">
        <f t="shared" si="15"/>
        <v>1.2631495142926155E-12</v>
      </c>
      <c r="D230" s="3">
        <f t="shared" si="16"/>
        <v>2.8284271247461898</v>
      </c>
      <c r="E230" s="3">
        <f t="shared" si="17"/>
        <v>0.88622692545275805</v>
      </c>
      <c r="F230" s="3">
        <f t="shared" si="18"/>
        <v>7.5498344352707498</v>
      </c>
      <c r="G230" s="3">
        <f t="shared" si="19"/>
        <v>4.1937956583795446E-13</v>
      </c>
    </row>
    <row r="231" spans="1:7" x14ac:dyDescent="0.25">
      <c r="A231" s="2">
        <v>57.25</v>
      </c>
      <c r="B231" s="2">
        <f t="shared" si="15"/>
        <v>1.117167432812327E-12</v>
      </c>
      <c r="D231" s="3">
        <f t="shared" si="16"/>
        <v>2.8284271247461898</v>
      </c>
      <c r="E231" s="3">
        <f t="shared" si="17"/>
        <v>0.88622692545275805</v>
      </c>
      <c r="F231" s="3">
        <f t="shared" si="18"/>
        <v>7.5663729752107782</v>
      </c>
      <c r="G231" s="3">
        <f t="shared" si="19"/>
        <v>3.7010116785926721E-13</v>
      </c>
    </row>
    <row r="232" spans="1:7" x14ac:dyDescent="0.25">
      <c r="A232" s="2">
        <v>57.5</v>
      </c>
      <c r="B232" s="2">
        <f t="shared" si="15"/>
        <v>9.8804706732656407E-13</v>
      </c>
      <c r="D232" s="3">
        <f t="shared" si="16"/>
        <v>2.8284271247461898</v>
      </c>
      <c r="E232" s="3">
        <f t="shared" si="17"/>
        <v>0.88622692545275805</v>
      </c>
      <c r="F232" s="3">
        <f t="shared" si="18"/>
        <v>7.5828754440515507</v>
      </c>
      <c r="G232" s="3">
        <f t="shared" si="19"/>
        <v>3.2661313427874473E-13</v>
      </c>
    </row>
    <row r="233" spans="1:7" x14ac:dyDescent="0.25">
      <c r="A233" s="2">
        <v>57.75</v>
      </c>
      <c r="B233" s="2">
        <f t="shared" si="15"/>
        <v>8.7384196078702544E-13</v>
      </c>
      <c r="D233" s="3">
        <f t="shared" si="16"/>
        <v>2.8284271247461898</v>
      </c>
      <c r="E233" s="3">
        <f t="shared" si="17"/>
        <v>0.88622692545275805</v>
      </c>
      <c r="F233" s="3">
        <f t="shared" si="18"/>
        <v>7.5993420767853319</v>
      </c>
      <c r="G233" s="3">
        <f t="shared" si="19"/>
        <v>2.8823507934443873E-13</v>
      </c>
    </row>
    <row r="234" spans="1:7" x14ac:dyDescent="0.25">
      <c r="A234" s="2">
        <v>58</v>
      </c>
      <c r="B234" s="2">
        <f t="shared" si="15"/>
        <v>7.7283020476798927E-13</v>
      </c>
      <c r="D234" s="3">
        <f t="shared" si="16"/>
        <v>2.8284271247461898</v>
      </c>
      <c r="E234" s="3">
        <f t="shared" si="17"/>
        <v>0.88622692545275805</v>
      </c>
      <c r="F234" s="3">
        <f t="shared" si="18"/>
        <v>7.6157731058639087</v>
      </c>
      <c r="G234" s="3">
        <f t="shared" si="19"/>
        <v>2.5436656473769228E-13</v>
      </c>
    </row>
    <row r="235" spans="1:7" x14ac:dyDescent="0.25">
      <c r="A235" s="2">
        <v>58.25</v>
      </c>
      <c r="B235" s="2">
        <f t="shared" si="15"/>
        <v>6.8348855267717977E-13</v>
      </c>
      <c r="D235" s="3">
        <f t="shared" si="16"/>
        <v>2.8284271247461898</v>
      </c>
      <c r="E235" s="3">
        <f t="shared" si="17"/>
        <v>0.88622692545275805</v>
      </c>
      <c r="F235" s="3">
        <f t="shared" si="18"/>
        <v>7.6321687612368736</v>
      </c>
      <c r="G235" s="3">
        <f t="shared" si="19"/>
        <v>2.2447770550209742E-13</v>
      </c>
    </row>
    <row r="236" spans="1:7" x14ac:dyDescent="0.25">
      <c r="A236" s="2">
        <v>58.5</v>
      </c>
      <c r="B236" s="2">
        <f t="shared" si="15"/>
        <v>6.0446951509020993E-13</v>
      </c>
      <c r="D236" s="3">
        <f t="shared" si="16"/>
        <v>2.8284271247461898</v>
      </c>
      <c r="E236" s="3">
        <f t="shared" si="17"/>
        <v>0.88622692545275805</v>
      </c>
      <c r="F236" s="3">
        <f t="shared" si="18"/>
        <v>7.6485292703891776</v>
      </c>
      <c r="G236" s="3">
        <f t="shared" si="19"/>
        <v>1.9810087980489796E-13</v>
      </c>
    </row>
    <row r="237" spans="1:7" x14ac:dyDescent="0.25">
      <c r="A237" s="2">
        <v>58.75</v>
      </c>
      <c r="B237" s="2">
        <f t="shared" si="15"/>
        <v>5.3458109394513804E-13</v>
      </c>
      <c r="D237" s="3">
        <f t="shared" si="16"/>
        <v>2.8284271247461898</v>
      </c>
      <c r="E237" s="3">
        <f t="shared" si="17"/>
        <v>0.88622692545275805</v>
      </c>
      <c r="F237" s="3">
        <f t="shared" si="18"/>
        <v>7.6648548583779457</v>
      </c>
      <c r="G237" s="3">
        <f t="shared" si="19"/>
        <v>1.7482341282710566E-13</v>
      </c>
    </row>
    <row r="238" spans="1:7" x14ac:dyDescent="0.25">
      <c r="A238" s="2">
        <v>59</v>
      </c>
      <c r="B238" s="2">
        <f t="shared" si="15"/>
        <v>4.7276885181174037E-13</v>
      </c>
      <c r="D238" s="3">
        <f t="shared" si="16"/>
        <v>2.8284271247461898</v>
      </c>
      <c r="E238" s="3">
        <f t="shared" si="17"/>
        <v>0.88622692545275805</v>
      </c>
      <c r="F238" s="3">
        <f t="shared" si="18"/>
        <v>7.6811457478686078</v>
      </c>
      <c r="G238" s="3">
        <f t="shared" si="19"/>
        <v>1.5428112031918877E-13</v>
      </c>
    </row>
    <row r="239" spans="1:7" x14ac:dyDescent="0.25">
      <c r="A239" s="2">
        <v>59.25</v>
      </c>
      <c r="B239" s="2">
        <f t="shared" si="15"/>
        <v>4.1810004739210318E-13</v>
      </c>
      <c r="D239" s="3">
        <f t="shared" si="16"/>
        <v>2.8284271247461898</v>
      </c>
      <c r="E239" s="3">
        <f t="shared" si="17"/>
        <v>0.88622692545275805</v>
      </c>
      <c r="F239" s="3">
        <f t="shared" si="18"/>
        <v>7.6974021591703261</v>
      </c>
      <c r="G239" s="3">
        <f t="shared" si="19"/>
        <v>1.3615261080896538E-13</v>
      </c>
    </row>
    <row r="240" spans="1:7" x14ac:dyDescent="0.25">
      <c r="A240" s="2">
        <v>59.5</v>
      </c>
      <c r="B240" s="2">
        <f t="shared" si="15"/>
        <v>3.6974959933575068E-13</v>
      </c>
      <c r="D240" s="3">
        <f t="shared" si="16"/>
        <v>2.8284271247461898</v>
      </c>
      <c r="E240" s="3">
        <f t="shared" si="17"/>
        <v>0.88622692545275805</v>
      </c>
      <c r="F240" s="3">
        <f t="shared" si="18"/>
        <v>7.713624310270756</v>
      </c>
      <c r="G240" s="3">
        <f t="shared" si="19"/>
        <v>1.2015425731771786E-13</v>
      </c>
    </row>
    <row r="241" spans="1:7" x14ac:dyDescent="0.25">
      <c r="A241" s="2">
        <v>59.75</v>
      </c>
      <c r="B241" s="2">
        <f t="shared" si="15"/>
        <v>3.2698766782471212E-13</v>
      </c>
      <c r="D241" s="3">
        <f t="shared" si="16"/>
        <v>2.8284271247461898</v>
      </c>
      <c r="E241" s="3">
        <f t="shared" si="17"/>
        <v>0.88622692545275805</v>
      </c>
      <c r="F241" s="3">
        <f t="shared" si="18"/>
        <v>7.7298124168701534</v>
      </c>
      <c r="G241" s="3">
        <f t="shared" si="19"/>
        <v>1.0603575991523846E-13</v>
      </c>
    </row>
    <row r="242" spans="1:7" x14ac:dyDescent="0.25">
      <c r="A242" s="2">
        <v>60</v>
      </c>
      <c r="B242" s="2">
        <f t="shared" si="15"/>
        <v>2.8916866760980873E-13</v>
      </c>
      <c r="D242" s="3">
        <f t="shared" si="16"/>
        <v>2.8284271247461898</v>
      </c>
      <c r="E242" s="3">
        <f t="shared" si="17"/>
        <v>0.88622692545275805</v>
      </c>
      <c r="F242" s="3">
        <f t="shared" si="18"/>
        <v>7.745966692414834</v>
      </c>
      <c r="G242" s="3">
        <f t="shared" si="19"/>
        <v>9.3576229688401748E-14</v>
      </c>
    </row>
    <row r="243" spans="1:7" x14ac:dyDescent="0.25">
      <c r="A243" s="2">
        <v>60.25</v>
      </c>
      <c r="B243" s="2">
        <f t="shared" si="15"/>
        <v>2.5572154762029951E-13</v>
      </c>
      <c r="D243" s="3">
        <f t="shared" si="16"/>
        <v>2.8284271247461898</v>
      </c>
      <c r="E243" s="3">
        <f t="shared" si="17"/>
        <v>0.88622692545275805</v>
      </c>
      <c r="F243" s="3">
        <f t="shared" si="18"/>
        <v>7.7620873481300121</v>
      </c>
      <c r="G243" s="3">
        <f t="shared" si="19"/>
        <v>8.2580732855559203E-14</v>
      </c>
    </row>
    <row r="244" spans="1:7" x14ac:dyDescent="0.25">
      <c r="A244" s="2">
        <v>60.5</v>
      </c>
      <c r="B244" s="2">
        <f t="shared" si="15"/>
        <v>2.2614119124473038E-13</v>
      </c>
      <c r="D244" s="3">
        <f t="shared" si="16"/>
        <v>2.8284271247461898</v>
      </c>
      <c r="E244" s="3">
        <f t="shared" si="17"/>
        <v>0.88622692545275805</v>
      </c>
      <c r="F244" s="3">
        <f t="shared" si="18"/>
        <v>7.7781745930520225</v>
      </c>
      <c r="G244" s="3">
        <f t="shared" si="19"/>
        <v>7.2877240958196922E-14</v>
      </c>
    </row>
    <row r="245" spans="1:7" x14ac:dyDescent="0.25">
      <c r="A245" s="2">
        <v>60.75</v>
      </c>
      <c r="B245" s="2">
        <f t="shared" si="15"/>
        <v>1.9998080817453529E-13</v>
      </c>
      <c r="D245" s="3">
        <f t="shared" si="16"/>
        <v>2.8284271247461898</v>
      </c>
      <c r="E245" s="3">
        <f t="shared" si="17"/>
        <v>0.88622692545275805</v>
      </c>
      <c r="F245" s="3">
        <f t="shared" si="18"/>
        <v>7.794228634059948</v>
      </c>
      <c r="G245" s="3">
        <f t="shared" si="19"/>
        <v>6.4313939414519998E-14</v>
      </c>
    </row>
    <row r="246" spans="1:7" x14ac:dyDescent="0.25">
      <c r="A246" s="2">
        <v>61</v>
      </c>
      <c r="B246" s="2">
        <f t="shared" si="15"/>
        <v>1.7684520356431185E-13</v>
      </c>
      <c r="D246" s="3">
        <f t="shared" si="16"/>
        <v>2.8284271247461898</v>
      </c>
      <c r="E246" s="3">
        <f t="shared" si="17"/>
        <v>0.88622692545275805</v>
      </c>
      <c r="F246" s="3">
        <f t="shared" si="18"/>
        <v>7.810249675906654</v>
      </c>
      <c r="G246" s="3">
        <f t="shared" si="19"/>
        <v>5.6756852326327227E-14</v>
      </c>
    </row>
    <row r="247" spans="1:7" x14ac:dyDescent="0.25">
      <c r="A247" s="2">
        <v>61.25</v>
      </c>
      <c r="B247" s="2">
        <f t="shared" si="15"/>
        <v>1.5638482341564186E-13</v>
      </c>
      <c r="D247" s="3">
        <f t="shared" si="16"/>
        <v>2.8284271247461898</v>
      </c>
      <c r="E247" s="3">
        <f t="shared" si="17"/>
        <v>0.88622692545275805</v>
      </c>
      <c r="F247" s="3">
        <f t="shared" si="18"/>
        <v>7.8262379212492643</v>
      </c>
      <c r="G247" s="3">
        <f t="shared" si="19"/>
        <v>5.0087746378435061E-14</v>
      </c>
    </row>
    <row r="248" spans="1:7" x14ac:dyDescent="0.25">
      <c r="A248" s="2">
        <v>61.5</v>
      </c>
      <c r="B248" s="2">
        <f t="shared" si="15"/>
        <v>1.3829048673127498E-13</v>
      </c>
      <c r="D248" s="3">
        <f t="shared" si="16"/>
        <v>2.8284271247461898</v>
      </c>
      <c r="E248" s="3">
        <f t="shared" si="17"/>
        <v>0.88622692545275805</v>
      </c>
      <c r="F248" s="3">
        <f t="shared" si="18"/>
        <v>7.8421935706790613</v>
      </c>
      <c r="G248" s="3">
        <f t="shared" si="19"/>
        <v>4.4202281036411727E-14</v>
      </c>
    </row>
    <row r="249" spans="1:7" x14ac:dyDescent="0.25">
      <c r="A249" s="2">
        <v>61.75</v>
      </c>
      <c r="B249" s="2">
        <f t="shared" si="15"/>
        <v>1.2228872528732954E-13</v>
      </c>
      <c r="D249" s="3">
        <f t="shared" si="16"/>
        <v>2.8284271247461898</v>
      </c>
      <c r="E249" s="3">
        <f t="shared" si="17"/>
        <v>0.88622692545275805</v>
      </c>
      <c r="F249" s="3">
        <f t="shared" si="18"/>
        <v>7.8581168227508558</v>
      </c>
      <c r="G249" s="3">
        <f t="shared" si="19"/>
        <v>3.9008376101807149E-14</v>
      </c>
    </row>
    <row r="250" spans="1:7" x14ac:dyDescent="0.25">
      <c r="A250" s="2">
        <v>62</v>
      </c>
      <c r="B250" s="2">
        <f t="shared" si="15"/>
        <v>1.0813766098680222E-13</v>
      </c>
      <c r="D250" s="3">
        <f t="shared" si="16"/>
        <v>2.8284271247461898</v>
      </c>
      <c r="E250" s="3">
        <f t="shared" si="17"/>
        <v>0.88622692545275805</v>
      </c>
      <c r="F250" s="3">
        <f t="shared" si="18"/>
        <v>7.8740078740118111</v>
      </c>
      <c r="G250" s="3">
        <f t="shared" si="19"/>
        <v>3.4424771084699768E-14</v>
      </c>
    </row>
    <row r="251" spans="1:7" x14ac:dyDescent="0.25">
      <c r="A251" s="2">
        <v>62.25</v>
      </c>
      <c r="B251" s="2">
        <f t="shared" si="15"/>
        <v>9.5623358824366918E-14</v>
      </c>
      <c r="D251" s="3">
        <f t="shared" si="16"/>
        <v>2.8284271247461898</v>
      </c>
      <c r="E251" s="3">
        <f t="shared" si="17"/>
        <v>0.88622692545275805</v>
      </c>
      <c r="F251" s="3">
        <f t="shared" si="18"/>
        <v>7.8898669190297497</v>
      </c>
      <c r="G251" s="3">
        <f t="shared" si="19"/>
        <v>3.0379753854431282E-14</v>
      </c>
    </row>
    <row r="252" spans="1:7" x14ac:dyDescent="0.25">
      <c r="A252" s="2">
        <v>62.5</v>
      </c>
      <c r="B252" s="2">
        <f t="shared" si="15"/>
        <v>8.4556600630776324E-14</v>
      </c>
      <c r="D252" s="3">
        <f t="shared" si="16"/>
        <v>2.8284271247461898</v>
      </c>
      <c r="E252" s="3">
        <f t="shared" si="17"/>
        <v>0.88622692545275805</v>
      </c>
      <c r="F252" s="3">
        <f t="shared" si="18"/>
        <v>7.9056941504209481</v>
      </c>
      <c r="G252" s="3">
        <f t="shared" si="19"/>
        <v>2.6810038677818034E-14</v>
      </c>
    </row>
    <row r="253" spans="1:7" x14ac:dyDescent="0.25">
      <c r="A253" s="2">
        <v>62.75</v>
      </c>
      <c r="B253" s="2">
        <f t="shared" si="15"/>
        <v>7.4770031081905567E-14</v>
      </c>
      <c r="D253" s="3">
        <f t="shared" si="16"/>
        <v>2.8284271247461898</v>
      </c>
      <c r="E253" s="3">
        <f t="shared" si="17"/>
        <v>0.88622692545275805</v>
      </c>
      <c r="F253" s="3">
        <f t="shared" si="18"/>
        <v>7.9214897588774296</v>
      </c>
      <c r="G253" s="3">
        <f t="shared" si="19"/>
        <v>2.3659776091347615E-14</v>
      </c>
    </row>
    <row r="254" spans="1:7" x14ac:dyDescent="0.25">
      <c r="A254" s="2">
        <v>63</v>
      </c>
      <c r="B254" s="2">
        <f t="shared" si="15"/>
        <v>6.6115633047080907E-14</v>
      </c>
      <c r="D254" s="3">
        <f t="shared" si="16"/>
        <v>2.8284271247461898</v>
      </c>
      <c r="E254" s="3">
        <f t="shared" si="17"/>
        <v>0.88622692545275805</v>
      </c>
      <c r="F254" s="3">
        <f t="shared" si="18"/>
        <v>7.9372539331937721</v>
      </c>
      <c r="G254" s="3">
        <f t="shared" si="19"/>
        <v>2.0879679116459336E-14</v>
      </c>
    </row>
    <row r="255" spans="1:7" x14ac:dyDescent="0.25">
      <c r="A255" s="2">
        <v>63.25</v>
      </c>
      <c r="B255" s="2">
        <f t="shared" si="15"/>
        <v>5.846249429744074E-14</v>
      </c>
      <c r="D255" s="3">
        <f t="shared" si="16"/>
        <v>2.8284271247461898</v>
      </c>
      <c r="E255" s="3">
        <f t="shared" si="17"/>
        <v>0.88622692545275805</v>
      </c>
      <c r="F255" s="3">
        <f t="shared" si="18"/>
        <v>7.952986860293433</v>
      </c>
      <c r="G255" s="3">
        <f t="shared" si="19"/>
        <v>1.8426252147235624E-14</v>
      </c>
    </row>
    <row r="256" spans="1:7" x14ac:dyDescent="0.25">
      <c r="A256" s="2">
        <v>63.5</v>
      </c>
      <c r="B256" s="2">
        <f t="shared" si="15"/>
        <v>5.1694831971707308E-14</v>
      </c>
      <c r="D256" s="3">
        <f t="shared" si="16"/>
        <v>2.8284271247461898</v>
      </c>
      <c r="E256" s="3">
        <f t="shared" si="17"/>
        <v>0.88622692545275805</v>
      </c>
      <c r="F256" s="3">
        <f t="shared" si="18"/>
        <v>7.9686887252546139</v>
      </c>
      <c r="G256" s="3">
        <f t="shared" si="19"/>
        <v>1.6261110446178189E-14</v>
      </c>
    </row>
    <row r="257" spans="1:7" x14ac:dyDescent="0.25">
      <c r="A257" s="2">
        <v>63.75</v>
      </c>
      <c r="B257" s="2">
        <f t="shared" si="15"/>
        <v>4.5710245069411134E-14</v>
      </c>
      <c r="D257" s="3">
        <f t="shared" si="16"/>
        <v>2.8284271247461898</v>
      </c>
      <c r="E257" s="3">
        <f t="shared" si="17"/>
        <v>0.88622692545275805</v>
      </c>
      <c r="F257" s="3">
        <f t="shared" si="18"/>
        <v>7.9843597113356557</v>
      </c>
      <c r="G257" s="3">
        <f t="shared" si="19"/>
        <v>1.4350379601338259E-14</v>
      </c>
    </row>
    <row r="258" spans="1:7" x14ac:dyDescent="0.25">
      <c r="A258" s="2">
        <v>64</v>
      </c>
      <c r="B258" s="2">
        <f t="shared" si="15"/>
        <v>4.0418168668295142E-14</v>
      </c>
      <c r="D258" s="3">
        <f t="shared" si="16"/>
        <v>2.8284271247461898</v>
      </c>
      <c r="E258" s="3">
        <f t="shared" si="17"/>
        <v>0.88622692545275805</v>
      </c>
      <c r="F258" s="3">
        <f t="shared" si="18"/>
        <v>8</v>
      </c>
      <c r="G258" s="3">
        <f t="shared" si="19"/>
        <v>1.2664165549094176E-14</v>
      </c>
    </row>
    <row r="259" spans="1:7" x14ac:dyDescent="0.25">
      <c r="A259" s="2">
        <v>64.25</v>
      </c>
      <c r="B259" s="2">
        <f t="shared" ref="B259:B300" si="20">(F259*G259)/(D259*E259)</f>
        <v>3.5738506594644043E-14</v>
      </c>
      <c r="D259" s="3">
        <f t="shared" ref="D259:D300" si="21">2^(($I$1-1)/2)</f>
        <v>2.8284271247461898</v>
      </c>
      <c r="E259" s="3">
        <f t="shared" ref="E259:E300" si="22">EXP(GAMMALN(($I$1-1)/2))</f>
        <v>0.88622692545275805</v>
      </c>
      <c r="F259" s="3">
        <f t="shared" ref="F259:F300" si="23">A259^((($I$1-1)/2)-1)</f>
        <v>8.0156097709406993</v>
      </c>
      <c r="G259" s="3">
        <f t="shared" ref="G259:G300" si="24">EXP(-A259/2)</f>
        <v>1.1176086870894152E-14</v>
      </c>
    </row>
    <row r="260" spans="1:7" x14ac:dyDescent="0.25">
      <c r="A260" s="2">
        <v>64.5</v>
      </c>
      <c r="B260" s="2">
        <f t="shared" si="20"/>
        <v>3.16004219580599E-14</v>
      </c>
      <c r="D260" s="3">
        <f t="shared" si="21"/>
        <v>2.8284271247461898</v>
      </c>
      <c r="E260" s="3">
        <f t="shared" si="22"/>
        <v>0.88622692545275805</v>
      </c>
      <c r="F260" s="3">
        <f t="shared" si="23"/>
        <v>8.031189202104505</v>
      </c>
      <c r="G260" s="3">
        <f t="shared" si="24"/>
        <v>9.8628620465804528E-15</v>
      </c>
    </row>
    <row r="261" spans="1:7" x14ac:dyDescent="0.25">
      <c r="A261" s="2">
        <v>64.75</v>
      </c>
      <c r="B261" s="2">
        <f t="shared" si="20"/>
        <v>2.7941267335928346E-14</v>
      </c>
      <c r="D261" s="3">
        <f t="shared" si="21"/>
        <v>2.8284271247461898</v>
      </c>
      <c r="E261" s="3">
        <f t="shared" si="22"/>
        <v>0.88622692545275805</v>
      </c>
      <c r="F261" s="3">
        <f t="shared" si="23"/>
        <v>8.0467384697155406</v>
      </c>
      <c r="G261" s="3">
        <f t="shared" si="24"/>
        <v>8.7039452067264117E-15</v>
      </c>
    </row>
    <row r="262" spans="1:7" x14ac:dyDescent="0.25">
      <c r="A262" s="2">
        <v>65</v>
      </c>
      <c r="B262" s="2">
        <f t="shared" si="20"/>
        <v>2.4705638493068578E-14</v>
      </c>
      <c r="D262" s="3">
        <f t="shared" si="21"/>
        <v>2.8284271247461898</v>
      </c>
      <c r="E262" s="3">
        <f t="shared" si="22"/>
        <v>0.88622692545275805</v>
      </c>
      <c r="F262" s="3">
        <f t="shared" si="23"/>
        <v>8.0622577482985491</v>
      </c>
      <c r="G262" s="3">
        <f t="shared" si="24"/>
        <v>7.6812046852020953E-15</v>
      </c>
    </row>
    <row r="263" spans="1:7" x14ac:dyDescent="0.25">
      <c r="A263" s="2">
        <v>65.25</v>
      </c>
      <c r="B263" s="2">
        <f t="shared" si="20"/>
        <v>2.1844537380314303E-14</v>
      </c>
      <c r="D263" s="3">
        <f t="shared" si="21"/>
        <v>2.8284271247461898</v>
      </c>
      <c r="E263" s="3">
        <f t="shared" si="22"/>
        <v>0.88622692545275805</v>
      </c>
      <c r="F263" s="3">
        <f t="shared" si="23"/>
        <v>8.0777472107017552</v>
      </c>
      <c r="G263" s="3">
        <f t="shared" si="24"/>
        <v>6.7786393428091307E-15</v>
      </c>
    </row>
    <row r="264" spans="1:7" x14ac:dyDescent="0.25">
      <c r="A264" s="2">
        <v>65.5</v>
      </c>
      <c r="B264" s="2">
        <f t="shared" si="20"/>
        <v>1.9314631799894716E-14</v>
      </c>
      <c r="D264" s="3">
        <f t="shared" si="21"/>
        <v>2.8284271247461898</v>
      </c>
      <c r="E264" s="3">
        <f t="shared" si="22"/>
        <v>0.88622692545275805</v>
      </c>
      <c r="F264" s="3">
        <f t="shared" si="23"/>
        <v>8.0932070281193234</v>
      </c>
      <c r="G264" s="3">
        <f t="shared" si="24"/>
        <v>5.9821282237671354E-15</v>
      </c>
    </row>
    <row r="265" spans="1:7" x14ac:dyDescent="0.25">
      <c r="A265" s="2">
        <v>65.75</v>
      </c>
      <c r="B265" s="2">
        <f t="shared" si="20"/>
        <v>1.7077600580129447E-14</v>
      </c>
      <c r="D265" s="3">
        <f t="shared" si="21"/>
        <v>2.8284271247461898</v>
      </c>
      <c r="E265" s="3">
        <f t="shared" si="22"/>
        <v>0.88622692545275805</v>
      </c>
      <c r="F265" s="3">
        <f t="shared" si="23"/>
        <v>8.1086373701134278</v>
      </c>
      <c r="G265" s="3">
        <f t="shared" si="24"/>
        <v>5.2792096283383845E-15</v>
      </c>
    </row>
    <row r="266" spans="1:7" x14ac:dyDescent="0.25">
      <c r="A266" s="2">
        <v>66</v>
      </c>
      <c r="B266" s="2">
        <f t="shared" si="20"/>
        <v>1.5099554388940307E-14</v>
      </c>
      <c r="D266" s="3">
        <f t="shared" si="21"/>
        <v>2.8284271247461898</v>
      </c>
      <c r="E266" s="3">
        <f t="shared" si="22"/>
        <v>0.88622692545275805</v>
      </c>
      <c r="F266" s="3">
        <f t="shared" si="23"/>
        <v>8.1240384046359608</v>
      </c>
      <c r="G266" s="3">
        <f t="shared" si="24"/>
        <v>4.6588861451033977E-15</v>
      </c>
    </row>
    <row r="267" spans="1:7" x14ac:dyDescent="0.25">
      <c r="A267" s="2">
        <v>66.25</v>
      </c>
      <c r="B267" s="2">
        <f t="shared" si="20"/>
        <v>1.3350523454322551E-14</v>
      </c>
      <c r="D267" s="3">
        <f t="shared" si="21"/>
        <v>2.8284271247461898</v>
      </c>
      <c r="E267" s="3">
        <f t="shared" si="22"/>
        <v>0.88622692545275805</v>
      </c>
      <c r="F267" s="3">
        <f t="shared" si="23"/>
        <v>8.1394102980498531</v>
      </c>
      <c r="G267" s="3">
        <f t="shared" si="24"/>
        <v>4.1114525925480338E-15</v>
      </c>
    </row>
    <row r="268" spans="1:7" x14ac:dyDescent="0.25">
      <c r="A268" s="2">
        <v>66.5</v>
      </c>
      <c r="B268" s="2">
        <f t="shared" si="20"/>
        <v>1.1804004467298111E-14</v>
      </c>
      <c r="D268" s="3">
        <f t="shared" si="21"/>
        <v>2.8284271247461898</v>
      </c>
      <c r="E268" s="3">
        <f t="shared" si="22"/>
        <v>0.88622692545275805</v>
      </c>
      <c r="F268" s="3">
        <f t="shared" si="23"/>
        <v>8.1547532151500448</v>
      </c>
      <c r="G268" s="3">
        <f t="shared" si="24"/>
        <v>3.6283441780470448E-15</v>
      </c>
    </row>
    <row r="269" spans="1:7" x14ac:dyDescent="0.25">
      <c r="A269" s="2">
        <v>66.75</v>
      </c>
      <c r="B269" s="2">
        <f t="shared" si="20"/>
        <v>1.0436559834111841E-14</v>
      </c>
      <c r="D269" s="3">
        <f t="shared" si="21"/>
        <v>2.8284271247461898</v>
      </c>
      <c r="E269" s="3">
        <f t="shared" si="22"/>
        <v>0.88622692545275805</v>
      </c>
      <c r="F269" s="3">
        <f t="shared" si="23"/>
        <v>8.1700673191840956</v>
      </c>
      <c r="G269" s="3">
        <f t="shared" si="24"/>
        <v>3.2020024986373665E-15</v>
      </c>
    </row>
    <row r="270" spans="1:7" x14ac:dyDescent="0.25">
      <c r="A270" s="2">
        <v>67</v>
      </c>
      <c r="B270" s="2">
        <f t="shared" si="20"/>
        <v>9.2274632329101423E-15</v>
      </c>
      <c r="D270" s="3">
        <f t="shared" si="21"/>
        <v>2.8284271247461898</v>
      </c>
      <c r="E270" s="3">
        <f t="shared" si="22"/>
        <v>0.88622692545275805</v>
      </c>
      <c r="F270" s="3">
        <f t="shared" si="23"/>
        <v>8.1853527718724504</v>
      </c>
      <c r="G270" s="3">
        <f t="shared" si="24"/>
        <v>2.825757287115611E-15</v>
      </c>
    </row>
    <row r="271" spans="1:7" x14ac:dyDescent="0.25">
      <c r="A271" s="2">
        <v>67.25</v>
      </c>
      <c r="B271" s="2">
        <f t="shared" si="20"/>
        <v>8.1583861276987669E-15</v>
      </c>
      <c r="D271" s="3">
        <f t="shared" si="21"/>
        <v>2.8284271247461898</v>
      </c>
      <c r="E271" s="3">
        <f t="shared" si="22"/>
        <v>0.88622692545275805</v>
      </c>
      <c r="F271" s="3">
        <f t="shared" si="23"/>
        <v>8.2006097334283634</v>
      </c>
      <c r="G271" s="3">
        <f t="shared" si="24"/>
        <v>2.4937220533353759E-15</v>
      </c>
    </row>
    <row r="272" spans="1:7" x14ac:dyDescent="0.25">
      <c r="A272" s="2">
        <v>67.5</v>
      </c>
      <c r="B272" s="2">
        <f t="shared" si="20"/>
        <v>7.213120509490066E-15</v>
      </c>
      <c r="D272" s="3">
        <f t="shared" si="21"/>
        <v>2.8284271247461898</v>
      </c>
      <c r="E272" s="3">
        <f t="shared" si="22"/>
        <v>0.88622692545275805</v>
      </c>
      <c r="F272" s="3">
        <f t="shared" si="23"/>
        <v>8.2158383625774913</v>
      </c>
      <c r="G272" s="3">
        <f t="shared" si="24"/>
        <v>2.2007019879753665E-15</v>
      </c>
    </row>
    <row r="273" spans="1:7" x14ac:dyDescent="0.25">
      <c r="A273" s="2">
        <v>67.75</v>
      </c>
      <c r="B273" s="2">
        <f t="shared" si="20"/>
        <v>6.3773336804897146E-15</v>
      </c>
      <c r="D273" s="3">
        <f t="shared" si="21"/>
        <v>2.8284271247461898</v>
      </c>
      <c r="E273" s="3">
        <f t="shared" si="22"/>
        <v>0.88622692545275805</v>
      </c>
      <c r="F273" s="3">
        <f t="shared" si="23"/>
        <v>8.2310388165771649</v>
      </c>
      <c r="G273" s="3">
        <f t="shared" si="24"/>
        <v>1.9421126879000225E-15</v>
      </c>
    </row>
    <row r="274" spans="1:7" x14ac:dyDescent="0.25">
      <c r="A274" s="2">
        <v>68</v>
      </c>
      <c r="B274" s="2">
        <f t="shared" si="20"/>
        <v>5.6383513801420679E-15</v>
      </c>
      <c r="D274" s="3">
        <f t="shared" si="21"/>
        <v>2.8284271247461898</v>
      </c>
      <c r="E274" s="3">
        <f t="shared" si="22"/>
        <v>0.88622692545275805</v>
      </c>
      <c r="F274" s="3">
        <f t="shared" si="23"/>
        <v>8.2462112512353212</v>
      </c>
      <c r="G274" s="3">
        <f t="shared" si="24"/>
        <v>1.713908431542013E-15</v>
      </c>
    </row>
    <row r="275" spans="1:7" x14ac:dyDescent="0.25">
      <c r="A275" s="2">
        <v>68.25</v>
      </c>
      <c r="B275" s="2">
        <f t="shared" si="20"/>
        <v>4.9849659791099465E-15</v>
      </c>
      <c r="D275" s="3">
        <f t="shared" si="21"/>
        <v>2.8284271247461898</v>
      </c>
      <c r="E275" s="3">
        <f t="shared" si="22"/>
        <v>0.88622692545275805</v>
      </c>
      <c r="F275" s="3">
        <f t="shared" si="23"/>
        <v>8.2613558209291522</v>
      </c>
      <c r="G275" s="3">
        <f t="shared" si="24"/>
        <v>1.5125188821494485E-15</v>
      </c>
    </row>
    <row r="276" spans="1:7" x14ac:dyDescent="0.25">
      <c r="A276" s="2">
        <v>68.5</v>
      </c>
      <c r="B276" s="2">
        <f t="shared" si="20"/>
        <v>4.4072668452309281E-15</v>
      </c>
      <c r="D276" s="3">
        <f t="shared" si="21"/>
        <v>2.8284271247461898</v>
      </c>
      <c r="E276" s="3">
        <f t="shared" si="22"/>
        <v>0.88622692545275805</v>
      </c>
      <c r="F276" s="3">
        <f t="shared" si="23"/>
        <v>8.2764726786234242</v>
      </c>
      <c r="G276" s="3">
        <f t="shared" si="24"/>
        <v>1.3347932285976031E-15</v>
      </c>
    </row>
    <row r="277" spans="1:7" x14ac:dyDescent="0.25">
      <c r="A277" s="2">
        <v>68.75</v>
      </c>
      <c r="B277" s="2">
        <f t="shared" si="20"/>
        <v>3.8964903198508622E-15</v>
      </c>
      <c r="D277" s="3">
        <f t="shared" si="21"/>
        <v>2.8284271247461898</v>
      </c>
      <c r="E277" s="3">
        <f t="shared" si="22"/>
        <v>0.88622692545275805</v>
      </c>
      <c r="F277" s="3">
        <f t="shared" si="23"/>
        <v>8.2915619758885004</v>
      </c>
      <c r="G277" s="3">
        <f t="shared" si="24"/>
        <v>1.1779508898282764E-15</v>
      </c>
    </row>
    <row r="278" spans="1:7" x14ac:dyDescent="0.25">
      <c r="A278" s="2">
        <v>69</v>
      </c>
      <c r="B278" s="2">
        <f t="shared" si="20"/>
        <v>3.4448870387139619E-15</v>
      </c>
      <c r="D278" s="3">
        <f t="shared" si="21"/>
        <v>2.8284271247461898</v>
      </c>
      <c r="E278" s="3">
        <f t="shared" si="22"/>
        <v>0.88622692545275805</v>
      </c>
      <c r="F278" s="3">
        <f t="shared" si="23"/>
        <v>8.3066238629180749</v>
      </c>
      <c r="G278" s="3">
        <f t="shared" si="24"/>
        <v>1.039538011670222E-15</v>
      </c>
    </row>
    <row r="279" spans="1:7" x14ac:dyDescent="0.25">
      <c r="A279" s="2">
        <v>69.25</v>
      </c>
      <c r="B279" s="2">
        <f t="shared" si="20"/>
        <v>3.0456045932360254E-15</v>
      </c>
      <c r="D279" s="3">
        <f t="shared" si="21"/>
        <v>2.8284271247461898</v>
      </c>
      <c r="E279" s="3">
        <f t="shared" si="22"/>
        <v>0.88622692545275805</v>
      </c>
      <c r="F279" s="3">
        <f t="shared" si="23"/>
        <v>8.3216584885466194</v>
      </c>
      <c r="G279" s="3">
        <f t="shared" si="24"/>
        <v>9.1738907541791984E-16</v>
      </c>
    </row>
    <row r="280" spans="1:7" x14ac:dyDescent="0.25">
      <c r="A280" s="2">
        <v>69.5</v>
      </c>
      <c r="B280" s="2">
        <f t="shared" si="20"/>
        <v>2.6925837594392565E-15</v>
      </c>
      <c r="D280" s="3">
        <f t="shared" si="21"/>
        <v>2.8284271247461898</v>
      </c>
      <c r="E280" s="3">
        <f t="shared" si="22"/>
        <v>0.88622692545275805</v>
      </c>
      <c r="F280" s="3">
        <f t="shared" si="23"/>
        <v>8.3366660002665327</v>
      </c>
      <c r="G280" s="3">
        <f t="shared" si="24"/>
        <v>8.0959301752126005E-16</v>
      </c>
    </row>
    <row r="281" spans="1:7" x14ac:dyDescent="0.25">
      <c r="A281" s="2">
        <v>69.75</v>
      </c>
      <c r="B281" s="2">
        <f t="shared" si="20"/>
        <v>2.3804667265660112E-15</v>
      </c>
      <c r="D281" s="3">
        <f t="shared" si="21"/>
        <v>2.8284271247461898</v>
      </c>
      <c r="E281" s="3">
        <f t="shared" si="22"/>
        <v>0.88622692545275805</v>
      </c>
      <c r="F281" s="3">
        <f t="shared" si="23"/>
        <v>8.3516465442450336</v>
      </c>
      <c r="G281" s="3">
        <f t="shared" si="24"/>
        <v>7.1446333031662813E-16</v>
      </c>
    </row>
    <row r="282" spans="1:7" x14ac:dyDescent="0.25">
      <c r="A282" s="2">
        <v>70</v>
      </c>
      <c r="B282" s="2">
        <f t="shared" si="20"/>
        <v>2.1045159384957433E-15</v>
      </c>
      <c r="D282" s="3">
        <f t="shared" si="21"/>
        <v>2.8284271247461898</v>
      </c>
      <c r="E282" s="3">
        <f t="shared" si="22"/>
        <v>0.88622692545275805</v>
      </c>
      <c r="F282" s="3">
        <f t="shared" si="23"/>
        <v>8.3666002653407556</v>
      </c>
      <c r="G282" s="3">
        <f t="shared" si="24"/>
        <v>6.3051167601469892E-16</v>
      </c>
    </row>
    <row r="283" spans="1:7" x14ac:dyDescent="0.25">
      <c r="A283" s="2">
        <v>70.25</v>
      </c>
      <c r="B283" s="2">
        <f t="shared" si="20"/>
        <v>1.860542321290468E-15</v>
      </c>
      <c r="D283" s="3">
        <f t="shared" si="21"/>
        <v>2.8284271247461898</v>
      </c>
      <c r="E283" s="3">
        <f t="shared" si="22"/>
        <v>0.88622692545275805</v>
      </c>
      <c r="F283" s="3">
        <f t="shared" si="23"/>
        <v>8.3815273071201055</v>
      </c>
      <c r="G283" s="3">
        <f t="shared" si="24"/>
        <v>5.5642460112639372E-16</v>
      </c>
    </row>
    <row r="284" spans="1:7" x14ac:dyDescent="0.25">
      <c r="A284" s="2">
        <v>70.5</v>
      </c>
      <c r="B284" s="2">
        <f t="shared" si="20"/>
        <v>1.6448418119007696E-15</v>
      </c>
      <c r="D284" s="3">
        <f t="shared" si="21"/>
        <v>2.8284271247461898</v>
      </c>
      <c r="E284" s="3">
        <f t="shared" si="22"/>
        <v>0.88622692545275805</v>
      </c>
      <c r="F284" s="3">
        <f t="shared" si="23"/>
        <v>8.3964278118733322</v>
      </c>
      <c r="G284" s="3">
        <f t="shared" si="24"/>
        <v>4.910429870159115E-16</v>
      </c>
    </row>
    <row r="285" spans="1:7" x14ac:dyDescent="0.25">
      <c r="A285" s="2">
        <v>70.75</v>
      </c>
      <c r="B285" s="2">
        <f t="shared" si="20"/>
        <v>1.4541392284106588E-15</v>
      </c>
      <c r="D285" s="3">
        <f t="shared" si="21"/>
        <v>2.8284271247461898</v>
      </c>
      <c r="E285" s="3">
        <f t="shared" si="22"/>
        <v>0.88622692545275805</v>
      </c>
      <c r="F285" s="3">
        <f t="shared" si="23"/>
        <v>8.4113019206303612</v>
      </c>
      <c r="G285" s="3">
        <f t="shared" si="24"/>
        <v>4.3334391507742955E-16</v>
      </c>
    </row>
    <row r="286" spans="1:7" x14ac:dyDescent="0.25">
      <c r="A286" s="2">
        <v>71</v>
      </c>
      <c r="B286" s="2">
        <f t="shared" si="20"/>
        <v>1.2855386330729381E-15</v>
      </c>
      <c r="D286" s="3">
        <f t="shared" si="21"/>
        <v>2.8284271247461898</v>
      </c>
      <c r="E286" s="3">
        <f t="shared" si="22"/>
        <v>0.88622692545275805</v>
      </c>
      <c r="F286" s="3">
        <f t="shared" si="23"/>
        <v>8.426149773176359</v>
      </c>
      <c r="G286" s="3">
        <f t="shared" si="24"/>
        <v>3.8242466280971355E-16</v>
      </c>
    </row>
    <row r="287" spans="1:7" x14ac:dyDescent="0.25">
      <c r="A287" s="2">
        <v>71.25</v>
      </c>
      <c r="B287" s="2">
        <f t="shared" si="20"/>
        <v>1.1364794374573475E-15</v>
      </c>
      <c r="D287" s="3">
        <f t="shared" si="21"/>
        <v>2.8284271247461898</v>
      </c>
      <c r="E287" s="3">
        <f t="shared" si="22"/>
        <v>0.88622692545275805</v>
      </c>
      <c r="F287" s="3">
        <f t="shared" si="23"/>
        <v>8.4409715080670669</v>
      </c>
      <c r="G287" s="3">
        <f t="shared" si="24"/>
        <v>3.3748858040153049E-16</v>
      </c>
    </row>
    <row r="288" spans="1:7" x14ac:dyDescent="0.25">
      <c r="A288" s="2">
        <v>71.5</v>
      </c>
      <c r="B288" s="2">
        <f t="shared" si="20"/>
        <v>1.004697585778991E-15</v>
      </c>
      <c r="D288" s="3">
        <f t="shared" si="21"/>
        <v>2.8284271247461898</v>
      </c>
      <c r="E288" s="3">
        <f t="shared" si="22"/>
        <v>0.88622692545275805</v>
      </c>
      <c r="F288" s="3">
        <f t="shared" si="23"/>
        <v>8.4557672626438816</v>
      </c>
      <c r="G288" s="3">
        <f t="shared" si="24"/>
        <v>2.9783262686202286E-16</v>
      </c>
    </row>
    <row r="289" spans="1:7" x14ac:dyDescent="0.25">
      <c r="A289" s="2">
        <v>71.75</v>
      </c>
      <c r="B289" s="2">
        <f t="shared" si="20"/>
        <v>8.8819122920154666E-16</v>
      </c>
      <c r="D289" s="3">
        <f t="shared" si="21"/>
        <v>2.8284271247461898</v>
      </c>
      <c r="E289" s="3">
        <f t="shared" si="22"/>
        <v>0.88622692545275805</v>
      </c>
      <c r="F289" s="3">
        <f t="shared" si="23"/>
        <v>8.470537173048708</v>
      </c>
      <c r="G289" s="3">
        <f t="shared" si="24"/>
        <v>2.6283637069436874E-16</v>
      </c>
    </row>
    <row r="290" spans="1:7" x14ac:dyDescent="0.25">
      <c r="A290" s="2">
        <v>72</v>
      </c>
      <c r="B290" s="2">
        <f t="shared" si="20"/>
        <v>7.8519037177477934E-16</v>
      </c>
      <c r="D290" s="3">
        <f t="shared" si="21"/>
        <v>2.8284271247461898</v>
      </c>
      <c r="E290" s="3">
        <f t="shared" si="22"/>
        <v>0.88622692545275805</v>
      </c>
      <c r="F290" s="3">
        <f t="shared" si="23"/>
        <v>8.4852813742385695</v>
      </c>
      <c r="G290" s="3">
        <f t="shared" si="24"/>
        <v>2.3195228302435691E-16</v>
      </c>
    </row>
    <row r="291" spans="1:7" x14ac:dyDescent="0.25">
      <c r="A291" s="2">
        <v>72.25</v>
      </c>
      <c r="B291" s="2">
        <f t="shared" si="20"/>
        <v>6.9413002869191183E-16</v>
      </c>
      <c r="D291" s="3">
        <f t="shared" si="21"/>
        <v>2.8284271247461898</v>
      </c>
      <c r="E291" s="3">
        <f t="shared" si="22"/>
        <v>0.88622692545275805</v>
      </c>
      <c r="F291" s="3">
        <f t="shared" si="23"/>
        <v>8.5</v>
      </c>
      <c r="G291" s="3">
        <f t="shared" si="24"/>
        <v>2.0469717131642043E-16</v>
      </c>
    </row>
    <row r="292" spans="1:7" x14ac:dyDescent="0.25">
      <c r="A292" s="2">
        <v>72.5</v>
      </c>
      <c r="B292" s="2">
        <f t="shared" si="20"/>
        <v>6.1362649064435758E-16</v>
      </c>
      <c r="D292" s="3">
        <f t="shared" si="21"/>
        <v>2.8284271247461898</v>
      </c>
      <c r="E292" s="3">
        <f t="shared" si="22"/>
        <v>0.88622692545275805</v>
      </c>
      <c r="F292" s="3">
        <f t="shared" si="23"/>
        <v>8.5146931829632013</v>
      </c>
      <c r="G292" s="3">
        <f t="shared" si="24"/>
        <v>1.8064461965456932E-16</v>
      </c>
    </row>
    <row r="293" spans="1:7" x14ac:dyDescent="0.25">
      <c r="A293" s="2">
        <v>72.75</v>
      </c>
      <c r="B293" s="2">
        <f t="shared" si="20"/>
        <v>5.4245633500974797E-16</v>
      </c>
      <c r="D293" s="3">
        <f t="shared" si="21"/>
        <v>2.8284271247461898</v>
      </c>
      <c r="E293" s="3">
        <f t="shared" si="22"/>
        <v>0.88622692545275805</v>
      </c>
      <c r="F293" s="3">
        <f t="shared" si="23"/>
        <v>8.5293610546159897</v>
      </c>
      <c r="G293" s="3">
        <f t="shared" si="24"/>
        <v>1.5941831731372974E-16</v>
      </c>
    </row>
    <row r="294" spans="1:7" x14ac:dyDescent="0.25">
      <c r="A294" s="2">
        <v>73</v>
      </c>
      <c r="B294" s="2">
        <f t="shared" si="20"/>
        <v>4.7953786614224662E-16</v>
      </c>
      <c r="D294" s="3">
        <f t="shared" si="21"/>
        <v>2.8284271247461898</v>
      </c>
      <c r="E294" s="3">
        <f t="shared" si="22"/>
        <v>0.88622692545275805</v>
      </c>
      <c r="F294" s="3">
        <f t="shared" si="23"/>
        <v>8.5440037453175304</v>
      </c>
      <c r="G294" s="3">
        <f t="shared" si="24"/>
        <v>1.4068617124461467E-16</v>
      </c>
    </row>
    <row r="295" spans="1:7" x14ac:dyDescent="0.25">
      <c r="A295" s="2">
        <v>73.25</v>
      </c>
      <c r="B295" s="2">
        <f t="shared" si="20"/>
        <v>4.2391470376831435E-16</v>
      </c>
      <c r="D295" s="3">
        <f t="shared" si="21"/>
        <v>2.8284271247461898</v>
      </c>
      <c r="E295" s="3">
        <f t="shared" si="22"/>
        <v>0.88622692545275805</v>
      </c>
      <c r="F295" s="3">
        <f t="shared" si="23"/>
        <v>8.558621384311845</v>
      </c>
      <c r="G295" s="3">
        <f t="shared" si="24"/>
        <v>1.2415511035985842E-16</v>
      </c>
    </row>
    <row r="296" spans="1:7" x14ac:dyDescent="0.25">
      <c r="A296" s="2">
        <v>73.5</v>
      </c>
      <c r="B296" s="2">
        <f t="shared" si="20"/>
        <v>3.7474127098052434E-16</v>
      </c>
      <c r="D296" s="3">
        <f t="shared" si="21"/>
        <v>2.8284271247461898</v>
      </c>
      <c r="E296" s="3">
        <f t="shared" si="22"/>
        <v>0.88622692545275805</v>
      </c>
      <c r="F296" s="3">
        <f t="shared" si="23"/>
        <v>8.5732140997411239</v>
      </c>
      <c r="G296" s="3">
        <f t="shared" si="24"/>
        <v>1.0956650033262367E-16</v>
      </c>
    </row>
    <row r="297" spans="1:7" x14ac:dyDescent="0.25">
      <c r="A297" s="2">
        <v>73.75</v>
      </c>
      <c r="B297" s="2">
        <f t="shared" si="20"/>
        <v>3.3126996205694294E-16</v>
      </c>
      <c r="D297" s="3">
        <f t="shared" si="21"/>
        <v>2.8284271247461898</v>
      </c>
      <c r="E297" s="3">
        <f t="shared" si="22"/>
        <v>0.88622692545275805</v>
      </c>
      <c r="F297" s="3">
        <f t="shared" si="23"/>
        <v>8.5877820186588334</v>
      </c>
      <c r="G297" s="3">
        <f t="shared" si="24"/>
        <v>9.6692097170574438E-17</v>
      </c>
    </row>
    <row r="298" spans="1:7" x14ac:dyDescent="0.25">
      <c r="A298" s="2">
        <v>74</v>
      </c>
      <c r="B298" s="2">
        <f t="shared" si="20"/>
        <v>2.9283979574762456E-16</v>
      </c>
      <c r="D298" s="3">
        <f t="shared" si="21"/>
        <v>2.8284271247461898</v>
      </c>
      <c r="E298" s="3">
        <f t="shared" si="22"/>
        <v>0.88622692545275805</v>
      </c>
      <c r="F298" s="3">
        <f t="shared" si="23"/>
        <v>8.6023252670426267</v>
      </c>
      <c r="G298" s="3">
        <f t="shared" si="24"/>
        <v>8.5330476257440658E-17</v>
      </c>
    </row>
    <row r="299" spans="1:7" x14ac:dyDescent="0.25">
      <c r="A299" s="2">
        <v>74.25</v>
      </c>
      <c r="B299" s="2">
        <f t="shared" si="20"/>
        <v>2.5886638214649478E-16</v>
      </c>
      <c r="D299" s="3">
        <f t="shared" si="21"/>
        <v>2.8284271247461898</v>
      </c>
      <c r="E299" s="3">
        <f t="shared" si="22"/>
        <v>0.88622692545275805</v>
      </c>
      <c r="F299" s="3">
        <f t="shared" si="23"/>
        <v>8.6168439698070429</v>
      </c>
      <c r="G299" s="3">
        <f t="shared" si="24"/>
        <v>7.5303880993259736E-17</v>
      </c>
    </row>
    <row r="300" spans="1:7" x14ac:dyDescent="0.25">
      <c r="A300" s="2">
        <v>74.5</v>
      </c>
      <c r="B300" s="2">
        <f t="shared" si="20"/>
        <v>2.2883305114562064E-16</v>
      </c>
      <c r="D300" s="3">
        <f t="shared" si="21"/>
        <v>2.8284271247461898</v>
      </c>
      <c r="E300" s="3">
        <f t="shared" si="22"/>
        <v>0.88622692545275805</v>
      </c>
      <c r="F300" s="3">
        <f t="shared" si="23"/>
        <v>8.6313382508160341</v>
      </c>
      <c r="G300" s="3">
        <f t="shared" si="24"/>
        <v>6.6455441729150706E-17</v>
      </c>
    </row>
    <row r="301" spans="1:7" x14ac:dyDescent="0.25">
      <c r="A301" s="2">
        <v>74.75</v>
      </c>
      <c r="B301" s="2">
        <f t="shared" ref="B301:B302" si="25">(F301*G301)/(D301*E301)</f>
        <v>2.0228300804971356E-16</v>
      </c>
      <c r="D301" s="3">
        <f t="shared" ref="D301:D322" si="26">2^(($I$1-1)/2)</f>
        <v>2.8284271247461898</v>
      </c>
      <c r="E301" s="3">
        <f t="shared" ref="E301:E322" si="27">EXP(GAMMALN(($I$1-1)/2))</f>
        <v>0.88622692545275805</v>
      </c>
      <c r="F301" s="3">
        <f t="shared" ref="F301:F302" si="28">A301^((($I$1-1)/2)-1)</f>
        <v>8.6458082328952912</v>
      </c>
      <c r="G301" s="3">
        <f t="shared" ref="G301:G302" si="29">EXP(-A301/2)</f>
        <v>5.8646721485866563E-17</v>
      </c>
    </row>
    <row r="302" spans="1:7" x14ac:dyDescent="0.25">
      <c r="A302" s="2">
        <v>75</v>
      </c>
      <c r="B302" s="2">
        <f t="shared" si="25"/>
        <v>1.7881239747716297E-16</v>
      </c>
      <c r="D302" s="3">
        <f t="shared" si="26"/>
        <v>2.8284271247461898</v>
      </c>
      <c r="E302" s="3">
        <f t="shared" si="27"/>
        <v>0.88622692545275805</v>
      </c>
      <c r="F302" s="3">
        <f t="shared" si="28"/>
        <v>8.6602540378443873</v>
      </c>
      <c r="G302" s="3">
        <f t="shared" si="29"/>
        <v>5.1755550058018688E-17</v>
      </c>
    </row>
    <row r="303" spans="1:7" x14ac:dyDescent="0.25">
      <c r="A303" s="2">
        <v>75.25</v>
      </c>
      <c r="B303" s="2">
        <f t="shared" ref="B303:B366" si="30">(F303*G303)/(D303*E303)</f>
        <v>1.580641704247795E-16</v>
      </c>
      <c r="D303" s="3">
        <f t="shared" si="26"/>
        <v>2.8284271247461898</v>
      </c>
      <c r="E303" s="3">
        <f t="shared" si="27"/>
        <v>0.88622692545275805</v>
      </c>
      <c r="F303" s="3">
        <f t="shared" ref="F303:F366" si="31">A303^((($I$1-1)/2)-1)</f>
        <v>8.674675786448736</v>
      </c>
      <c r="G303" s="3">
        <f t="shared" ref="G303:G366" si="32">EXP(-A303/2)</f>
        <v>4.5674112617763464E-17</v>
      </c>
    </row>
    <row r="304" spans="1:7" x14ac:dyDescent="0.25">
      <c r="A304" s="2">
        <v>75.5</v>
      </c>
      <c r="B304" s="2">
        <f t="shared" si="30"/>
        <v>1.3972266153444509E-16</v>
      </c>
      <c r="D304" s="3">
        <f t="shared" si="26"/>
        <v>2.8284271247461898</v>
      </c>
      <c r="E304" s="3">
        <f t="shared" si="27"/>
        <v>0.88622692545275805</v>
      </c>
      <c r="F304" s="3">
        <f t="shared" si="31"/>
        <v>8.6890735984913832</v>
      </c>
      <c r="G304" s="3">
        <f t="shared" si="32"/>
        <v>4.0307262913476244E-17</v>
      </c>
    </row>
    <row r="305" spans="1:7" x14ac:dyDescent="0.25">
      <c r="A305" s="2">
        <v>75.75</v>
      </c>
      <c r="B305" s="2">
        <f t="shared" si="30"/>
        <v>1.2350879435474016E-16</v>
      </c>
      <c r="D305" s="3">
        <f t="shared" si="26"/>
        <v>2.8284271247461898</v>
      </c>
      <c r="E305" s="3">
        <f t="shared" si="27"/>
        <v>0.88622692545275805</v>
      </c>
      <c r="F305" s="3">
        <f t="shared" si="31"/>
        <v>8.703447592764606</v>
      </c>
      <c r="G305" s="3">
        <f t="shared" si="32"/>
        <v>3.5571034672805724E-17</v>
      </c>
    </row>
    <row r="306" spans="1:7" x14ac:dyDescent="0.25">
      <c r="A306" s="2">
        <v>76</v>
      </c>
      <c r="B306" s="2">
        <f t="shared" si="30"/>
        <v>1.0917584190185788E-16</v>
      </c>
      <c r="D306" s="3">
        <f t="shared" si="26"/>
        <v>2.8284271247461898</v>
      </c>
      <c r="E306" s="3">
        <f t="shared" si="27"/>
        <v>0.88622692545275805</v>
      </c>
      <c r="F306" s="3">
        <f t="shared" si="31"/>
        <v>8.717797887081348</v>
      </c>
      <c r="G306" s="3">
        <f t="shared" si="32"/>
        <v>3.1391327920480296E-17</v>
      </c>
    </row>
    <row r="307" spans="1:7" x14ac:dyDescent="0.25">
      <c r="A307" s="2">
        <v>76.25</v>
      </c>
      <c r="B307" s="2">
        <f t="shared" si="30"/>
        <v>9.6505678235444881E-17</v>
      </c>
      <c r="D307" s="3">
        <f t="shared" si="26"/>
        <v>2.8284271247461898</v>
      </c>
      <c r="E307" s="3">
        <f t="shared" si="27"/>
        <v>0.88622692545275805</v>
      </c>
      <c r="F307" s="3">
        <f t="shared" si="31"/>
        <v>8.7321245982864895</v>
      </c>
      <c r="G307" s="3">
        <f t="shared" si="32"/>
        <v>2.770274965784119E-17</v>
      </c>
    </row>
    <row r="308" spans="1:7" x14ac:dyDescent="0.25">
      <c r="A308" s="2">
        <v>76.5</v>
      </c>
      <c r="B308" s="2">
        <f t="shared" si="30"/>
        <v>8.5305464203564036E-17</v>
      </c>
      <c r="D308" s="3">
        <f t="shared" si="26"/>
        <v>2.8284271247461898</v>
      </c>
      <c r="E308" s="3">
        <f t="shared" si="27"/>
        <v>0.88622692545275805</v>
      </c>
      <c r="F308" s="3">
        <f t="shared" si="31"/>
        <v>8.7464278422679502</v>
      </c>
      <c r="G308" s="3">
        <f t="shared" si="32"/>
        <v>2.444759076612131E-17</v>
      </c>
    </row>
    <row r="309" spans="1:7" x14ac:dyDescent="0.25">
      <c r="A309" s="2">
        <v>76.75</v>
      </c>
      <c r="B309" s="2">
        <f t="shared" si="30"/>
        <v>7.5404717089201538E-17</v>
      </c>
      <c r="D309" s="3">
        <f t="shared" si="26"/>
        <v>2.8284271247461898</v>
      </c>
      <c r="E309" s="3">
        <f t="shared" si="27"/>
        <v>0.88622692545275805</v>
      </c>
      <c r="F309" s="3">
        <f t="shared" si="31"/>
        <v>8.7607077339676156</v>
      </c>
      <c r="G309" s="3">
        <f t="shared" si="32"/>
        <v>2.1574923126757813E-17</v>
      </c>
    </row>
    <row r="310" spans="1:7" x14ac:dyDescent="0.25">
      <c r="A310" s="2">
        <v>77</v>
      </c>
      <c r="B310" s="2">
        <f t="shared" si="30"/>
        <v>6.6652719708090218E-17</v>
      </c>
      <c r="D310" s="3">
        <f t="shared" si="26"/>
        <v>2.8284271247461898</v>
      </c>
      <c r="E310" s="3">
        <f t="shared" si="27"/>
        <v>0.88622692545275805</v>
      </c>
      <c r="F310" s="3">
        <f t="shared" si="31"/>
        <v>8.7749643873921226</v>
      </c>
      <c r="G310" s="3">
        <f t="shared" si="32"/>
        <v>1.9039802832864523E-17</v>
      </c>
    </row>
    <row r="311" spans="1:7" x14ac:dyDescent="0.25">
      <c r="A311" s="2">
        <v>77.25</v>
      </c>
      <c r="B311" s="2">
        <f t="shared" si="30"/>
        <v>5.8916229652056866E-17</v>
      </c>
      <c r="D311" s="3">
        <f t="shared" si="26"/>
        <v>2.8284271247461898</v>
      </c>
      <c r="E311" s="3">
        <f t="shared" si="27"/>
        <v>0.88622692545275805</v>
      </c>
      <c r="F311" s="3">
        <f t="shared" si="31"/>
        <v>8.7891979156234736</v>
      </c>
      <c r="G311" s="3">
        <f t="shared" si="32"/>
        <v>1.6802567025824347E-17</v>
      </c>
    </row>
    <row r="312" spans="1:7" x14ac:dyDescent="0.25">
      <c r="A312" s="2">
        <v>77.5</v>
      </c>
      <c r="B312" s="2">
        <f t="shared" si="30"/>
        <v>5.2077453921424858E-17</v>
      </c>
      <c r="D312" s="3">
        <f t="shared" si="26"/>
        <v>2.8284271247461898</v>
      </c>
      <c r="E312" s="3">
        <f t="shared" si="27"/>
        <v>0.88622692545275805</v>
      </c>
      <c r="F312" s="3">
        <f t="shared" si="31"/>
        <v>8.8034084308295046</v>
      </c>
      <c r="G312" s="3">
        <f t="shared" si="32"/>
        <v>1.4828213355760042E-17</v>
      </c>
    </row>
    <row r="313" spans="1:7" x14ac:dyDescent="0.25">
      <c r="A313" s="2">
        <v>77.75</v>
      </c>
      <c r="B313" s="2">
        <f t="shared" si="30"/>
        <v>4.6032258213022239E-17</v>
      </c>
      <c r="D313" s="3">
        <f t="shared" si="26"/>
        <v>2.8284271247461898</v>
      </c>
      <c r="E313" s="3">
        <f t="shared" si="27"/>
        <v>0.88622692545275805</v>
      </c>
      <c r="F313" s="3">
        <f t="shared" si="31"/>
        <v>8.8175960442741985</v>
      </c>
      <c r="G313" s="3">
        <f t="shared" si="32"/>
        <v>1.3085852357321768E-17</v>
      </c>
    </row>
    <row r="314" spans="1:7" x14ac:dyDescent="0.25">
      <c r="A314" s="2">
        <v>78</v>
      </c>
      <c r="B314" s="2">
        <f t="shared" si="30"/>
        <v>4.0688583687916854E-17</v>
      </c>
      <c r="D314" s="3">
        <f t="shared" si="26"/>
        <v>2.8284271247461898</v>
      </c>
      <c r="E314" s="3">
        <f t="shared" si="27"/>
        <v>0.88622692545275805</v>
      </c>
      <c r="F314" s="3">
        <f t="shared" si="31"/>
        <v>8.8317608663278477</v>
      </c>
      <c r="G314" s="3">
        <f t="shared" si="32"/>
        <v>1.1548224173015786E-17</v>
      </c>
    </row>
    <row r="315" spans="1:7" x14ac:dyDescent="0.25">
      <c r="A315" s="2">
        <v>78.25</v>
      </c>
      <c r="B315" s="2">
        <f t="shared" si="30"/>
        <v>3.5965047188950808E-17</v>
      </c>
      <c r="D315" s="3">
        <f t="shared" si="26"/>
        <v>2.8284271247461898</v>
      </c>
      <c r="E315" s="3">
        <f t="shared" si="27"/>
        <v>0.88622692545275805</v>
      </c>
      <c r="F315" s="3">
        <f t="shared" si="31"/>
        <v>8.8459030064770658</v>
      </c>
      <c r="G315" s="3">
        <f t="shared" si="32"/>
        <v>1.0191272063038982E-17</v>
      </c>
    </row>
    <row r="316" spans="1:7" x14ac:dyDescent="0.25">
      <c r="A316" s="2">
        <v>78.5</v>
      </c>
      <c r="B316" s="2">
        <f t="shared" si="30"/>
        <v>3.1789703660075526E-17</v>
      </c>
      <c r="D316" s="3">
        <f t="shared" si="26"/>
        <v>2.8284271247461898</v>
      </c>
      <c r="E316" s="3">
        <f t="shared" si="27"/>
        <v>0.88622692545275805</v>
      </c>
      <c r="F316" s="3">
        <f t="shared" si="31"/>
        <v>8.8600225733346747</v>
      </c>
      <c r="G316" s="3">
        <f t="shared" si="32"/>
        <v>8.9937660290288213E-18</v>
      </c>
    </row>
    <row r="317" spans="1:7" x14ac:dyDescent="0.25">
      <c r="A317" s="2">
        <v>78.75</v>
      </c>
      <c r="B317" s="2">
        <f t="shared" si="30"/>
        <v>2.8098951979501144E-17</v>
      </c>
      <c r="D317" s="3">
        <f t="shared" si="26"/>
        <v>2.8284271247461898</v>
      </c>
      <c r="E317" s="3">
        <f t="shared" si="27"/>
        <v>0.88622692545275805</v>
      </c>
      <c r="F317" s="3">
        <f t="shared" si="31"/>
        <v>8.8741196746494246</v>
      </c>
      <c r="G317" s="3">
        <f t="shared" si="32"/>
        <v>7.9369706631884908E-18</v>
      </c>
    </row>
    <row r="318" spans="1:7" x14ac:dyDescent="0.25">
      <c r="A318" s="2">
        <v>79</v>
      </c>
      <c r="B318" s="2">
        <f t="shared" si="30"/>
        <v>2.4836567594000341E-17</v>
      </c>
      <c r="D318" s="3">
        <f t="shared" si="26"/>
        <v>2.8284271247461898</v>
      </c>
      <c r="E318" s="3">
        <f t="shared" si="27"/>
        <v>0.88622692545275805</v>
      </c>
      <c r="F318" s="3">
        <f t="shared" si="31"/>
        <v>8.8881944173155887</v>
      </c>
      <c r="G318" s="3">
        <f t="shared" si="32"/>
        <v>7.0043520261686453E-18</v>
      </c>
    </row>
    <row r="319" spans="1:7" x14ac:dyDescent="0.25">
      <c r="A319" s="2">
        <v>79.25</v>
      </c>
      <c r="B319" s="2">
        <f t="shared" si="30"/>
        <v>2.1952847265279239E-17</v>
      </c>
      <c r="D319" s="3">
        <f t="shared" si="26"/>
        <v>2.8284271247461898</v>
      </c>
      <c r="E319" s="3">
        <f t="shared" si="27"/>
        <v>0.88622692545275805</v>
      </c>
      <c r="F319" s="3">
        <f t="shared" si="31"/>
        <v>8.9022469073824286</v>
      </c>
      <c r="G319" s="3">
        <f t="shared" si="32"/>
        <v>6.1813189677059647E-18</v>
      </c>
    </row>
    <row r="320" spans="1:7" x14ac:dyDescent="0.25">
      <c r="A320" s="2">
        <v>79.5</v>
      </c>
      <c r="B320" s="2">
        <f t="shared" si="30"/>
        <v>1.9403852940267072E-17</v>
      </c>
      <c r="D320" s="3">
        <f t="shared" si="26"/>
        <v>2.8284271247461898</v>
      </c>
      <c r="E320" s="3">
        <f t="shared" si="27"/>
        <v>0.88622692545275805</v>
      </c>
      <c r="F320" s="3">
        <f t="shared" si="31"/>
        <v>8.9162772500635032</v>
      </c>
      <c r="G320" s="3">
        <f t="shared" si="32"/>
        <v>5.4549948428879222E-18</v>
      </c>
    </row>
    <row r="321" spans="1:7" x14ac:dyDescent="0.25">
      <c r="A321" s="2">
        <v>79.75</v>
      </c>
      <c r="B321" s="2">
        <f t="shared" si="30"/>
        <v>1.7150743261239401E-17</v>
      </c>
      <c r="D321" s="3">
        <f t="shared" si="26"/>
        <v>2.8284271247461898</v>
      </c>
      <c r="E321" s="3">
        <f t="shared" si="27"/>
        <v>0.88622692545275805</v>
      </c>
      <c r="F321" s="3">
        <f t="shared" si="31"/>
        <v>8.9302855497458751</v>
      </c>
      <c r="G321" s="3">
        <f t="shared" si="32"/>
        <v>4.8140160524635333E-18</v>
      </c>
    </row>
    <row r="322" spans="1:7" x14ac:dyDescent="0.25">
      <c r="A322" s="2">
        <v>80</v>
      </c>
      <c r="B322" s="2">
        <f t="shared" si="30"/>
        <v>1.5159182561651944E-17</v>
      </c>
      <c r="D322" s="3">
        <f t="shared" si="26"/>
        <v>2.8284271247461898</v>
      </c>
      <c r="E322" s="3">
        <f t="shared" si="27"/>
        <v>0.88622692545275805</v>
      </c>
      <c r="F322" s="3">
        <f t="shared" si="31"/>
        <v>8.9442719099991592</v>
      </c>
      <c r="G322" s="3">
        <f t="shared" si="32"/>
        <v>4.2483542552915889E-18</v>
      </c>
    </row>
    <row r="323" spans="1:7" x14ac:dyDescent="0.25">
      <c r="A323" s="2">
        <v>80.25</v>
      </c>
      <c r="B323" s="2">
        <f t="shared" si="30"/>
        <v>1.3398818369569005E-17</v>
      </c>
      <c r="D323" s="3">
        <f t="shared" ref="D323:D386" si="33">2^(($I$1-1)/2)</f>
        <v>2.8284271247461898</v>
      </c>
      <c r="E323" s="3">
        <f t="shared" ref="E323:E386" si="34">EXP(GAMMALN(($I$1-1)/2))</f>
        <v>0.88622692545275805</v>
      </c>
      <c r="F323" s="3">
        <f t="shared" si="31"/>
        <v>8.9582364335844584</v>
      </c>
      <c r="G323" s="3">
        <f t="shared" si="32"/>
        <v>3.7491594713769129E-18</v>
      </c>
    </row>
    <row r="324" spans="1:7" x14ac:dyDescent="0.25">
      <c r="A324" s="2">
        <v>80.5</v>
      </c>
      <c r="B324" s="2">
        <f t="shared" si="30"/>
        <v>1.1842819480434139E-17</v>
      </c>
      <c r="D324" s="3">
        <f t="shared" si="33"/>
        <v>2.8284271247461898</v>
      </c>
      <c r="E324" s="3">
        <f t="shared" si="34"/>
        <v>0.88622692545275805</v>
      </c>
      <c r="F324" s="3">
        <f t="shared" si="31"/>
        <v>8.9721792224631809</v>
      </c>
      <c r="G324" s="3">
        <f t="shared" si="32"/>
        <v>3.3086216207858244E-18</v>
      </c>
    </row>
    <row r="325" spans="1:7" x14ac:dyDescent="0.25">
      <c r="A325" s="2">
        <v>80.75</v>
      </c>
      <c r="B325" s="2">
        <f t="shared" si="30"/>
        <v>1.0467467580406181E-17</v>
      </c>
      <c r="D325" s="3">
        <f t="shared" si="33"/>
        <v>2.8284271247461898</v>
      </c>
      <c r="E325" s="3">
        <f t="shared" si="34"/>
        <v>0.88622692545275805</v>
      </c>
      <c r="F325" s="3">
        <f t="shared" si="31"/>
        <v>8.9861003778057142</v>
      </c>
      <c r="G325" s="3">
        <f t="shared" si="32"/>
        <v>2.919848332167914E-18</v>
      </c>
    </row>
    <row r="326" spans="1:7" x14ac:dyDescent="0.25">
      <c r="A326" s="2">
        <v>81</v>
      </c>
      <c r="B326" s="2">
        <f t="shared" si="30"/>
        <v>9.2517962145020245E-18</v>
      </c>
      <c r="D326" s="3">
        <f t="shared" si="33"/>
        <v>2.8284271247461898</v>
      </c>
      <c r="E326" s="3">
        <f t="shared" si="34"/>
        <v>0.88622692545275805</v>
      </c>
      <c r="F326" s="3">
        <f t="shared" si="31"/>
        <v>9</v>
      </c>
      <c r="G326" s="3">
        <f t="shared" si="32"/>
        <v>2.576757109154981E-18</v>
      </c>
    </row>
    <row r="327" spans="1:7" x14ac:dyDescent="0.25">
      <c r="A327" s="2">
        <v>81.25</v>
      </c>
      <c r="B327" s="2">
        <f t="shared" si="30"/>
        <v>8.1772716126688381E-18</v>
      </c>
      <c r="D327" s="3">
        <f t="shared" si="33"/>
        <v>2.8284271247461898</v>
      </c>
      <c r="E327" s="3">
        <f t="shared" si="34"/>
        <v>0.88622692545275805</v>
      </c>
      <c r="F327" s="3">
        <f t="shared" si="31"/>
        <v>9.013878188659973</v>
      </c>
      <c r="G327" s="3">
        <f t="shared" si="32"/>
        <v>2.2739801675421068E-18</v>
      </c>
    </row>
    <row r="328" spans="1:7" x14ac:dyDescent="0.25">
      <c r="A328" s="2">
        <v>81.5</v>
      </c>
      <c r="B328" s="2">
        <f t="shared" si="30"/>
        <v>7.2275105225479956E-18</v>
      </c>
      <c r="D328" s="3">
        <f t="shared" si="33"/>
        <v>2.8284271247461898</v>
      </c>
      <c r="E328" s="3">
        <f t="shared" si="34"/>
        <v>0.88622692545275805</v>
      </c>
      <c r="F328" s="3">
        <f t="shared" si="31"/>
        <v>9.0277350426338945</v>
      </c>
      <c r="G328" s="3">
        <f t="shared" si="32"/>
        <v>2.0067804543947087E-18</v>
      </c>
    </row>
    <row r="329" spans="1:7" x14ac:dyDescent="0.25">
      <c r="A329" s="2">
        <v>81.75</v>
      </c>
      <c r="B329" s="2">
        <f t="shared" si="30"/>
        <v>6.3880307597253848E-18</v>
      </c>
      <c r="D329" s="3">
        <f t="shared" si="33"/>
        <v>2.8284271247461898</v>
      </c>
      <c r="E329" s="3">
        <f t="shared" si="34"/>
        <v>0.88622692545275805</v>
      </c>
      <c r="F329" s="3">
        <f t="shared" si="31"/>
        <v>9.041570660012562</v>
      </c>
      <c r="G329" s="3">
        <f t="shared" si="32"/>
        <v>1.7709775351706372E-18</v>
      </c>
    </row>
    <row r="330" spans="1:7" x14ac:dyDescent="0.25">
      <c r="A330" s="2">
        <v>82</v>
      </c>
      <c r="B330" s="2">
        <f t="shared" si="30"/>
        <v>5.6460306832081477E-18</v>
      </c>
      <c r="D330" s="3">
        <f t="shared" si="33"/>
        <v>2.8284271247461898</v>
      </c>
      <c r="E330" s="3">
        <f t="shared" si="34"/>
        <v>0.88622692545275805</v>
      </c>
      <c r="F330" s="3">
        <f t="shared" si="31"/>
        <v>9.0553851381374173</v>
      </c>
      <c r="G330" s="3">
        <f t="shared" si="32"/>
        <v>1.5628821893349888E-18</v>
      </c>
    </row>
    <row r="331" spans="1:7" x14ac:dyDescent="0.25">
      <c r="A331" s="2">
        <v>82.25</v>
      </c>
      <c r="B331" s="2">
        <f t="shared" si="30"/>
        <v>4.9901942432603483E-18</v>
      </c>
      <c r="D331" s="3">
        <f t="shared" si="33"/>
        <v>2.8284271247461898</v>
      </c>
      <c r="E331" s="3">
        <f t="shared" si="34"/>
        <v>0.88622692545275805</v>
      </c>
      <c r="F331" s="3">
        <f t="shared" si="31"/>
        <v>9.0691785736085269</v>
      </c>
      <c r="G331" s="3">
        <f t="shared" si="32"/>
        <v>1.3792386911927588E-18</v>
      </c>
    </row>
    <row r="332" spans="1:7" x14ac:dyDescent="0.25">
      <c r="A332" s="2">
        <v>82.5</v>
      </c>
      <c r="B332" s="2">
        <f t="shared" si="30"/>
        <v>4.4105186372324594E-18</v>
      </c>
      <c r="D332" s="3">
        <f t="shared" si="33"/>
        <v>2.8284271247461898</v>
      </c>
      <c r="E332" s="3">
        <f t="shared" si="34"/>
        <v>0.88622692545275805</v>
      </c>
      <c r="F332" s="3">
        <f t="shared" si="31"/>
        <v>9.0829510622924747</v>
      </c>
      <c r="G332" s="3">
        <f t="shared" si="32"/>
        <v>1.2171738729024408E-18</v>
      </c>
    </row>
    <row r="333" spans="1:7" x14ac:dyDescent="0.25">
      <c r="A333" s="2">
        <v>82.75</v>
      </c>
      <c r="B333" s="2">
        <f t="shared" si="30"/>
        <v>3.8981619525231443E-18</v>
      </c>
      <c r="D333" s="3">
        <f t="shared" si="33"/>
        <v>2.8284271247461898</v>
      </c>
      <c r="E333" s="3">
        <f t="shared" si="34"/>
        <v>0.88622692545275805</v>
      </c>
      <c r="F333" s="3">
        <f t="shared" si="31"/>
        <v>9.0967026993301268</v>
      </c>
      <c r="G333" s="3">
        <f t="shared" si="32"/>
        <v>1.0741521727433002E-18</v>
      </c>
    </row>
    <row r="334" spans="1:7" x14ac:dyDescent="0.25">
      <c r="A334" s="2">
        <v>83</v>
      </c>
      <c r="B334" s="2">
        <f t="shared" si="30"/>
        <v>3.4453084795266892E-18</v>
      </c>
      <c r="D334" s="3">
        <f t="shared" si="33"/>
        <v>2.8284271247461898</v>
      </c>
      <c r="E334" s="3">
        <f t="shared" si="34"/>
        <v>0.88622692545275805</v>
      </c>
      <c r="F334" s="3">
        <f t="shared" si="31"/>
        <v>9.1104335791442992</v>
      </c>
      <c r="G334" s="3">
        <f t="shared" si="32"/>
        <v>9.4793596535047566E-19</v>
      </c>
    </row>
    <row r="335" spans="1:7" x14ac:dyDescent="0.25">
      <c r="A335" s="2">
        <v>83.25</v>
      </c>
      <c r="B335" s="2">
        <f t="shared" si="30"/>
        <v>3.0450496459524548E-18</v>
      </c>
      <c r="D335" s="3">
        <f t="shared" si="33"/>
        <v>2.8284271247461898</v>
      </c>
      <c r="E335" s="3">
        <f t="shared" si="34"/>
        <v>0.88622692545275805</v>
      </c>
      <c r="F335" s="3">
        <f t="shared" si="31"/>
        <v>9.1241437954473295</v>
      </c>
      <c r="G335" s="3">
        <f t="shared" si="32"/>
        <v>8.3655055327033309E-19</v>
      </c>
    </row>
    <row r="336" spans="1:7" x14ac:dyDescent="0.25">
      <c r="A336" s="2">
        <v>83.5</v>
      </c>
      <c r="B336" s="2">
        <f t="shared" si="30"/>
        <v>2.6912787613274549E-18</v>
      </c>
      <c r="D336" s="3">
        <f t="shared" si="33"/>
        <v>2.8284271247461898</v>
      </c>
      <c r="E336" s="3">
        <f t="shared" si="34"/>
        <v>0.88622692545275805</v>
      </c>
      <c r="F336" s="3">
        <f t="shared" si="31"/>
        <v>9.1378334412485334</v>
      </c>
      <c r="G336" s="3">
        <f t="shared" si="32"/>
        <v>7.3825327211649852E-19</v>
      </c>
    </row>
    <row r="337" spans="1:7" x14ac:dyDescent="0.25">
      <c r="A337" s="2">
        <v>83.75</v>
      </c>
      <c r="B337" s="2">
        <f t="shared" si="30"/>
        <v>2.3785979704122006E-18</v>
      </c>
      <c r="D337" s="3">
        <f t="shared" si="33"/>
        <v>2.8284271247461898</v>
      </c>
      <c r="E337" s="3">
        <f t="shared" si="34"/>
        <v>0.88622692545275805</v>
      </c>
      <c r="F337" s="3">
        <f t="shared" si="31"/>
        <v>9.1515026088615627</v>
      </c>
      <c r="G337" s="3">
        <f t="shared" si="32"/>
        <v>6.5150622596575236E-19</v>
      </c>
    </row>
    <row r="338" spans="1:7" x14ac:dyDescent="0.25">
      <c r="A338" s="2">
        <v>84</v>
      </c>
      <c r="B338" s="2">
        <f t="shared" si="30"/>
        <v>2.1022359998582362E-18</v>
      </c>
      <c r="D338" s="3">
        <f t="shared" si="33"/>
        <v>2.8284271247461898</v>
      </c>
      <c r="E338" s="3">
        <f t="shared" si="34"/>
        <v>0.88622692545275805</v>
      </c>
      <c r="F338" s="3">
        <f t="shared" si="31"/>
        <v>9.1651513899116797</v>
      </c>
      <c r="G338" s="3">
        <f t="shared" si="32"/>
        <v>5.7495222642935599E-19</v>
      </c>
    </row>
    <row r="339" spans="1:7" x14ac:dyDescent="0.25">
      <c r="A339" s="2">
        <v>84.25</v>
      </c>
      <c r="B339" s="2">
        <f t="shared" si="30"/>
        <v>1.8579754465301066E-18</v>
      </c>
      <c r="D339" s="3">
        <f t="shared" si="33"/>
        <v>2.8284271247461898</v>
      </c>
      <c r="E339" s="3">
        <f t="shared" si="34"/>
        <v>0.88622692545275805</v>
      </c>
      <c r="F339" s="3">
        <f t="shared" si="31"/>
        <v>9.1787798753429097</v>
      </c>
      <c r="G339" s="3">
        <f t="shared" si="32"/>
        <v>5.0739355895802364E-19</v>
      </c>
    </row>
    <row r="340" spans="1:7" x14ac:dyDescent="0.25">
      <c r="A340" s="2">
        <v>84.5</v>
      </c>
      <c r="B340" s="2">
        <f t="shared" si="30"/>
        <v>1.6420885009953623E-18</v>
      </c>
      <c r="D340" s="3">
        <f t="shared" si="33"/>
        <v>2.8284271247461898</v>
      </c>
      <c r="E340" s="3">
        <f t="shared" si="34"/>
        <v>0.88622692545275805</v>
      </c>
      <c r="F340" s="3">
        <f t="shared" si="31"/>
        <v>9.1923881554251174</v>
      </c>
      <c r="G340" s="3">
        <f t="shared" si="32"/>
        <v>4.4777324417183015E-19</v>
      </c>
    </row>
    <row r="341" spans="1:7" x14ac:dyDescent="0.25">
      <c r="A341" s="2">
        <v>84.75</v>
      </c>
      <c r="B341" s="2">
        <f t="shared" si="30"/>
        <v>1.4512801279557341E-18</v>
      </c>
      <c r="D341" s="3">
        <f t="shared" si="33"/>
        <v>2.8284271247461898</v>
      </c>
      <c r="E341" s="3">
        <f t="shared" si="34"/>
        <v>0.88622692545275805</v>
      </c>
      <c r="F341" s="3">
        <f t="shared" si="31"/>
        <v>9.2059763197609836</v>
      </c>
      <c r="G341" s="3">
        <f t="shared" si="32"/>
        <v>3.9515850104189581E-19</v>
      </c>
    </row>
    <row r="342" spans="1:7" x14ac:dyDescent="0.25">
      <c r="A342" s="2">
        <v>85</v>
      </c>
      <c r="B342" s="2">
        <f t="shared" si="30"/>
        <v>1.2826378387981373E-18</v>
      </c>
      <c r="D342" s="3">
        <f t="shared" si="33"/>
        <v>2.8284271247461898</v>
      </c>
      <c r="E342" s="3">
        <f t="shared" si="34"/>
        <v>0.88622692545275805</v>
      </c>
      <c r="F342" s="3">
        <f t="shared" si="31"/>
        <v>9.2195444572928871</v>
      </c>
      <c r="G342" s="3">
        <f t="shared" si="32"/>
        <v>3.4872615319944465E-19</v>
      </c>
    </row>
    <row r="343" spans="1:7" x14ac:dyDescent="0.25">
      <c r="A343" s="2">
        <v>85.25</v>
      </c>
      <c r="B343" s="2">
        <f t="shared" si="30"/>
        <v>1.1335872917074473E-18</v>
      </c>
      <c r="D343" s="3">
        <f t="shared" si="33"/>
        <v>2.8284271247461898</v>
      </c>
      <c r="E343" s="3">
        <f t="shared" si="34"/>
        <v>0.88622692545275805</v>
      </c>
      <c r="F343" s="3">
        <f t="shared" si="31"/>
        <v>9.2330926563096938</v>
      </c>
      <c r="G343" s="3">
        <f t="shared" si="32"/>
        <v>3.07749750048751E-19</v>
      </c>
    </row>
    <row r="344" spans="1:7" x14ac:dyDescent="0.25">
      <c r="A344" s="2">
        <v>85.5</v>
      </c>
      <c r="B344" s="2">
        <f t="shared" si="30"/>
        <v>1.0018530434264455E-18</v>
      </c>
      <c r="D344" s="3">
        <f t="shared" si="33"/>
        <v>2.8284271247461898</v>
      </c>
      <c r="E344" s="3">
        <f t="shared" si="34"/>
        <v>0.88622692545275805</v>
      </c>
      <c r="F344" s="3">
        <f t="shared" si="31"/>
        <v>9.2466210044534645</v>
      </c>
      <c r="G344" s="3">
        <f t="shared" si="32"/>
        <v>2.7158820118920623E-19</v>
      </c>
    </row>
    <row r="345" spans="1:7" x14ac:dyDescent="0.25">
      <c r="A345" s="2">
        <v>85.75</v>
      </c>
      <c r="B345" s="2">
        <f t="shared" si="30"/>
        <v>8.8542385511812831E-19</v>
      </c>
      <c r="D345" s="3">
        <f t="shared" si="33"/>
        <v>2.8284271247461898</v>
      </c>
      <c r="E345" s="3">
        <f t="shared" si="34"/>
        <v>0.88622692545275805</v>
      </c>
      <c r="F345" s="3">
        <f t="shared" si="31"/>
        <v>9.260129588726068</v>
      </c>
      <c r="G345" s="3">
        <f t="shared" si="32"/>
        <v>2.3967574632799641E-19</v>
      </c>
    </row>
    <row r="346" spans="1:7" x14ac:dyDescent="0.25">
      <c r="A346" s="2">
        <v>86</v>
      </c>
      <c r="B346" s="2">
        <f t="shared" si="30"/>
        <v>7.8252202407192453E-19</v>
      </c>
      <c r="D346" s="3">
        <f t="shared" si="33"/>
        <v>2.8284271247461898</v>
      </c>
      <c r="E346" s="3">
        <f t="shared" si="34"/>
        <v>0.88622692545275805</v>
      </c>
      <c r="F346" s="3">
        <f t="shared" si="31"/>
        <v>9.2736184954957039</v>
      </c>
      <c r="G346" s="3">
        <f t="shared" si="32"/>
        <v>2.1151310375910805E-19</v>
      </c>
    </row>
    <row r="347" spans="1:7" x14ac:dyDescent="0.25">
      <c r="A347" s="2">
        <v>86.25</v>
      </c>
      <c r="B347" s="2">
        <f t="shared" si="30"/>
        <v>6.9157627425073052E-19</v>
      </c>
      <c r="D347" s="3">
        <f t="shared" si="33"/>
        <v>2.8284271247461898</v>
      </c>
      <c r="E347" s="3">
        <f t="shared" si="34"/>
        <v>0.88622692545275805</v>
      </c>
      <c r="F347" s="3">
        <f t="shared" si="31"/>
        <v>9.2870878105033547</v>
      </c>
      <c r="G347" s="3">
        <f t="shared" si="32"/>
        <v>1.86659658923467E-19</v>
      </c>
    </row>
    <row r="348" spans="1:7" x14ac:dyDescent="0.25">
      <c r="A348" s="2">
        <v>86.5</v>
      </c>
      <c r="B348" s="2">
        <f t="shared" si="30"/>
        <v>6.1119779283053427E-19</v>
      </c>
      <c r="D348" s="3">
        <f t="shared" si="33"/>
        <v>2.8284271247461898</v>
      </c>
      <c r="E348" s="3">
        <f t="shared" si="34"/>
        <v>0.88622692545275805</v>
      </c>
      <c r="F348" s="3">
        <f t="shared" si="31"/>
        <v>9.3005376188691375</v>
      </c>
      <c r="G348" s="3">
        <f t="shared" si="32"/>
        <v>1.6472657083745667E-19</v>
      </c>
    </row>
    <row r="349" spans="1:7" x14ac:dyDescent="0.25">
      <c r="A349" s="2">
        <v>86.75</v>
      </c>
      <c r="B349" s="2">
        <f t="shared" si="30"/>
        <v>5.4015904776154394E-19</v>
      </c>
      <c r="D349" s="3">
        <f t="shared" si="33"/>
        <v>2.8284271247461898</v>
      </c>
      <c r="E349" s="3">
        <f t="shared" si="34"/>
        <v>0.88622692545275805</v>
      </c>
      <c r="F349" s="3">
        <f t="shared" si="31"/>
        <v>9.3139680050985785</v>
      </c>
      <c r="G349" s="3">
        <f t="shared" si="32"/>
        <v>1.4537068853743743E-19</v>
      </c>
    </row>
    <row r="350" spans="1:7" x14ac:dyDescent="0.25">
      <c r="A350" s="2">
        <v>87</v>
      </c>
      <c r="B350" s="2">
        <f t="shared" si="30"/>
        <v>4.7737506370660426E-19</v>
      </c>
      <c r="D350" s="3">
        <f t="shared" si="33"/>
        <v>2.8284271247461898</v>
      </c>
      <c r="E350" s="3">
        <f t="shared" si="34"/>
        <v>0.88622692545275805</v>
      </c>
      <c r="F350" s="3">
        <f t="shared" si="31"/>
        <v>9.3273790530888157</v>
      </c>
      <c r="G350" s="3">
        <f t="shared" si="32"/>
        <v>1.2828918236087849E-19</v>
      </c>
    </row>
    <row r="351" spans="1:7" x14ac:dyDescent="0.25">
      <c r="A351" s="2">
        <v>87.25</v>
      </c>
      <c r="B351" s="2">
        <f t="shared" si="30"/>
        <v>4.2188687113246362E-19</v>
      </c>
      <c r="D351" s="3">
        <f t="shared" si="33"/>
        <v>2.8284271247461898</v>
      </c>
      <c r="E351" s="3">
        <f t="shared" si="34"/>
        <v>0.88622692545275805</v>
      </c>
      <c r="F351" s="3">
        <f t="shared" si="31"/>
        <v>9.3407708461347028</v>
      </c>
      <c r="G351" s="3">
        <f t="shared" si="32"/>
        <v>1.1321480606858558E-19</v>
      </c>
    </row>
    <row r="352" spans="1:7" x14ac:dyDescent="0.25">
      <c r="A352" s="2">
        <v>87.5</v>
      </c>
      <c r="B352" s="2">
        <f t="shared" si="30"/>
        <v>3.7284687641085557E-19</v>
      </c>
      <c r="D352" s="3">
        <f t="shared" si="33"/>
        <v>2.8284271247461898</v>
      </c>
      <c r="E352" s="3">
        <f t="shared" si="34"/>
        <v>0.88622692545275805</v>
      </c>
      <c r="F352" s="3">
        <f t="shared" si="31"/>
        <v>9.354143466934854</v>
      </c>
      <c r="G352" s="3">
        <f t="shared" si="32"/>
        <v>9.9911715682242432E-20</v>
      </c>
    </row>
    <row r="353" spans="1:7" x14ac:dyDescent="0.25">
      <c r="A353" s="2">
        <v>87.75</v>
      </c>
      <c r="B353" s="2">
        <f t="shared" si="30"/>
        <v>3.2950593003214568E-19</v>
      </c>
      <c r="D353" s="3">
        <f t="shared" si="33"/>
        <v>2.8284271247461898</v>
      </c>
      <c r="E353" s="3">
        <f t="shared" si="34"/>
        <v>0.88622692545275805</v>
      </c>
      <c r="F353" s="3">
        <f t="shared" si="31"/>
        <v>9.3674969975975966</v>
      </c>
      <c r="G353" s="3">
        <f t="shared" si="32"/>
        <v>8.817177962149169E-20</v>
      </c>
    </row>
    <row r="354" spans="1:7" x14ac:dyDescent="0.25">
      <c r="A354" s="2">
        <v>88</v>
      </c>
      <c r="B354" s="2">
        <f t="shared" si="30"/>
        <v>2.9120189588906502E-19</v>
      </c>
      <c r="D354" s="3">
        <f t="shared" si="33"/>
        <v>2.8284271247461898</v>
      </c>
      <c r="E354" s="3">
        <f t="shared" si="34"/>
        <v>0.88622692545275805</v>
      </c>
      <c r="F354" s="3">
        <f t="shared" si="31"/>
        <v>9.3808315196468595</v>
      </c>
      <c r="G354" s="3">
        <f t="shared" si="32"/>
        <v>7.7811322411337966E-20</v>
      </c>
    </row>
    <row r="355" spans="1:7" x14ac:dyDescent="0.25">
      <c r="A355" s="2">
        <v>88.25</v>
      </c>
      <c r="B355" s="2">
        <f t="shared" si="30"/>
        <v>2.5734954744481943E-19</v>
      </c>
      <c r="D355" s="3">
        <f t="shared" si="33"/>
        <v>2.8284271247461898</v>
      </c>
      <c r="E355" s="3">
        <f t="shared" si="34"/>
        <v>0.88622692545275805</v>
      </c>
      <c r="F355" s="3">
        <f t="shared" si="31"/>
        <v>9.3941471140279678</v>
      </c>
      <c r="G355" s="3">
        <f t="shared" si="32"/>
        <v>6.8668251014017068E-20</v>
      </c>
    </row>
    <row r="356" spans="1:7" x14ac:dyDescent="0.25">
      <c r="A356" s="2">
        <v>88.5</v>
      </c>
      <c r="B356" s="2">
        <f t="shared" si="30"/>
        <v>2.274316368061603E-19</v>
      </c>
      <c r="D356" s="3">
        <f t="shared" si="33"/>
        <v>2.8284271247461898</v>
      </c>
      <c r="E356" s="3">
        <f t="shared" si="34"/>
        <v>0.88622692545275805</v>
      </c>
      <c r="F356" s="3">
        <f t="shared" si="31"/>
        <v>9.4074438611133893</v>
      </c>
      <c r="G356" s="3">
        <f t="shared" si="32"/>
        <v>6.0599518825771559E-20</v>
      </c>
    </row>
    <row r="357" spans="1:7" x14ac:dyDescent="0.25">
      <c r="A357" s="2">
        <v>88.75</v>
      </c>
      <c r="B357" s="2">
        <f t="shared" si="30"/>
        <v>2.0099100058505608E-19</v>
      </c>
      <c r="D357" s="3">
        <f t="shared" si="33"/>
        <v>2.8284271247461898</v>
      </c>
      <c r="E357" s="3">
        <f t="shared" si="34"/>
        <v>0.88622692545275805</v>
      </c>
      <c r="F357" s="3">
        <f t="shared" si="31"/>
        <v>9.4207218407083868</v>
      </c>
      <c r="G357" s="3">
        <f t="shared" si="32"/>
        <v>5.3478887661860282E-20</v>
      </c>
    </row>
    <row r="358" spans="1:7" x14ac:dyDescent="0.25">
      <c r="A358" s="2">
        <v>89</v>
      </c>
      <c r="B358" s="2">
        <f t="shared" si="30"/>
        <v>1.7762358222406195E-19</v>
      </c>
      <c r="D358" s="3">
        <f t="shared" si="33"/>
        <v>2.8284271247461898</v>
      </c>
      <c r="E358" s="3">
        <f t="shared" si="34"/>
        <v>0.88622692545275805</v>
      </c>
      <c r="F358" s="3">
        <f t="shared" si="31"/>
        <v>9.4339811320566032</v>
      </c>
      <c r="G358" s="3">
        <f t="shared" si="32"/>
        <v>4.7194952715261231E-20</v>
      </c>
    </row>
    <row r="359" spans="1:7" x14ac:dyDescent="0.25">
      <c r="A359" s="2">
        <v>89.25</v>
      </c>
      <c r="B359" s="2">
        <f t="shared" si="30"/>
        <v>1.5697226442050964E-19</v>
      </c>
      <c r="D359" s="3">
        <f t="shared" si="33"/>
        <v>2.8284271247461898</v>
      </c>
      <c r="E359" s="3">
        <f t="shared" si="34"/>
        <v>0.88622692545275805</v>
      </c>
      <c r="F359" s="3">
        <f t="shared" si="31"/>
        <v>9.4472218138455926</v>
      </c>
      <c r="G359" s="3">
        <f t="shared" si="32"/>
        <v>4.164939958884448E-20</v>
      </c>
    </row>
    <row r="360" spans="1:7" x14ac:dyDescent="0.25">
      <c r="A360" s="2">
        <v>89.5</v>
      </c>
      <c r="B360" s="2">
        <f t="shared" si="30"/>
        <v>1.3872141762555152E-19</v>
      </c>
      <c r="D360" s="3">
        <f t="shared" si="33"/>
        <v>2.8284271247461898</v>
      </c>
      <c r="E360" s="3">
        <f t="shared" si="34"/>
        <v>0.88622692545275805</v>
      </c>
      <c r="F360" s="3">
        <f t="shared" si="31"/>
        <v>9.4604439642122511</v>
      </c>
      <c r="G360" s="3">
        <f t="shared" si="32"/>
        <v>3.6755466131663376E-20</v>
      </c>
    </row>
    <row r="361" spans="1:7" x14ac:dyDescent="0.25">
      <c r="A361" s="2">
        <v>89.75</v>
      </c>
      <c r="B361" s="2">
        <f t="shared" si="30"/>
        <v>1.2259208150363171E-19</v>
      </c>
      <c r="D361" s="3">
        <f t="shared" si="33"/>
        <v>2.8284271247461898</v>
      </c>
      <c r="E361" s="3">
        <f t="shared" si="34"/>
        <v>0.88622692545275805</v>
      </c>
      <c r="F361" s="3">
        <f t="shared" si="31"/>
        <v>9.4736476607482079</v>
      </c>
      <c r="G361" s="3">
        <f t="shared" si="32"/>
        <v>3.2436585014245928E-20</v>
      </c>
    </row>
    <row r="362" spans="1:7" x14ac:dyDescent="0.25">
      <c r="A362" s="2">
        <v>90</v>
      </c>
      <c r="B362" s="2">
        <f t="shared" si="30"/>
        <v>1.0833770588206741E-19</v>
      </c>
      <c r="D362" s="3">
        <f t="shared" si="33"/>
        <v>2.8284271247461898</v>
      </c>
      <c r="E362" s="3">
        <f t="shared" si="34"/>
        <v>0.88622692545275805</v>
      </c>
      <c r="F362" s="3">
        <f t="shared" si="31"/>
        <v>9.4868329805051381</v>
      </c>
      <c r="G362" s="3">
        <f t="shared" si="32"/>
        <v>2.8625185805493937E-20</v>
      </c>
    </row>
    <row r="363" spans="1:7" x14ac:dyDescent="0.25">
      <c r="A363" s="2">
        <v>90.25</v>
      </c>
      <c r="B363" s="2">
        <f t="shared" si="30"/>
        <v>9.5740386245850113E-20</v>
      </c>
      <c r="D363" s="3">
        <f t="shared" si="33"/>
        <v>2.8284271247461898</v>
      </c>
      <c r="E363" s="3">
        <f t="shared" si="34"/>
        <v>0.88622692545275805</v>
      </c>
      <c r="F363" s="3">
        <f t="shared" si="31"/>
        <v>9.5</v>
      </c>
      <c r="G363" s="3">
        <f t="shared" si="32"/>
        <v>2.5261637809256925E-20</v>
      </c>
    </row>
    <row r="364" spans="1:7" x14ac:dyDescent="0.25">
      <c r="A364" s="2">
        <v>90.5</v>
      </c>
      <c r="B364" s="2">
        <f t="shared" si="30"/>
        <v>8.4607536369233687E-20</v>
      </c>
      <c r="D364" s="3">
        <f t="shared" si="33"/>
        <v>2.8284271247461898</v>
      </c>
      <c r="E364" s="3">
        <f t="shared" si="34"/>
        <v>0.88622692545275805</v>
      </c>
      <c r="F364" s="3">
        <f t="shared" si="31"/>
        <v>9.5131487952202232</v>
      </c>
      <c r="G364" s="3">
        <f t="shared" si="32"/>
        <v>2.2293317120883141E-20</v>
      </c>
    </row>
    <row r="365" spans="1:7" x14ac:dyDescent="0.25">
      <c r="A365" s="2">
        <v>90.75</v>
      </c>
      <c r="B365" s="2">
        <f t="shared" si="30"/>
        <v>7.4768947337847685E-20</v>
      </c>
      <c r="D365" s="3">
        <f t="shared" si="33"/>
        <v>2.8284271247461898</v>
      </c>
      <c r="E365" s="3">
        <f t="shared" si="34"/>
        <v>0.88622692545275805</v>
      </c>
      <c r="F365" s="3">
        <f t="shared" si="31"/>
        <v>9.5262794416288248</v>
      </c>
      <c r="G365" s="3">
        <f t="shared" si="32"/>
        <v>1.9673783307515502E-20</v>
      </c>
    </row>
    <row r="366" spans="1:7" x14ac:dyDescent="0.25">
      <c r="A366" s="2">
        <v>91</v>
      </c>
      <c r="B366" s="2">
        <f t="shared" si="30"/>
        <v>6.6074188104352678E-20</v>
      </c>
      <c r="D366" s="3">
        <f t="shared" si="33"/>
        <v>2.8284271247461898</v>
      </c>
      <c r="E366" s="3">
        <f t="shared" si="34"/>
        <v>0.88622692545275805</v>
      </c>
      <c r="F366" s="3">
        <f t="shared" si="31"/>
        <v>9.5393920141694561</v>
      </c>
      <c r="G366" s="3">
        <f t="shared" si="32"/>
        <v>1.7362052831002947E-20</v>
      </c>
    </row>
    <row r="367" spans="1:7" x14ac:dyDescent="0.25">
      <c r="A367" s="2">
        <v>91.25</v>
      </c>
      <c r="B367" s="2">
        <f t="shared" ref="B367:B402" si="35">(F367*G367)/(D367*E367)</f>
        <v>5.83903079266745E-20</v>
      </c>
      <c r="D367" s="3">
        <f t="shared" si="33"/>
        <v>2.8284271247461898</v>
      </c>
      <c r="E367" s="3">
        <f t="shared" si="34"/>
        <v>0.88622692545275805</v>
      </c>
      <c r="F367" s="3">
        <f t="shared" ref="F367:F402" si="36">A367^((($I$1-1)/2)-1)</f>
        <v>9.5524865872713995</v>
      </c>
      <c r="G367" s="3">
        <f t="shared" ref="G367:G402" si="37">EXP(-A367/2)</f>
        <v>1.5321957845870205E-20</v>
      </c>
    </row>
    <row r="368" spans="1:7" x14ac:dyDescent="0.25">
      <c r="A368" s="2">
        <v>91.5</v>
      </c>
      <c r="B368" s="2">
        <f t="shared" si="35"/>
        <v>5.1599805639859035E-20</v>
      </c>
      <c r="D368" s="3">
        <f t="shared" si="33"/>
        <v>2.8284271247461898</v>
      </c>
      <c r="E368" s="3">
        <f t="shared" si="34"/>
        <v>0.88622692545275805</v>
      </c>
      <c r="F368" s="3">
        <f t="shared" si="36"/>
        <v>9.5655632348544959</v>
      </c>
      <c r="G368" s="3">
        <f t="shared" si="37"/>
        <v>1.3521580340512197E-20</v>
      </c>
    </row>
    <row r="369" spans="1:7" x14ac:dyDescent="0.25">
      <c r="A369" s="2">
        <v>91.75</v>
      </c>
      <c r="B369" s="2">
        <f t="shared" si="35"/>
        <v>4.5598834780635964E-20</v>
      </c>
      <c r="D369" s="3">
        <f t="shared" si="33"/>
        <v>2.8284271247461898</v>
      </c>
      <c r="E369" s="3">
        <f t="shared" si="34"/>
        <v>0.88622692545275805</v>
      </c>
      <c r="F369" s="3">
        <f t="shared" si="36"/>
        <v>9.5786220303340084</v>
      </c>
      <c r="G369" s="3">
        <f t="shared" si="37"/>
        <v>1.1932752768550773E-20</v>
      </c>
    </row>
    <row r="370" spans="1:7" x14ac:dyDescent="0.25">
      <c r="A370" s="2">
        <v>92</v>
      </c>
      <c r="B370" s="2">
        <f t="shared" si="35"/>
        <v>4.0295617179803176E-20</v>
      </c>
      <c r="D370" s="3">
        <f t="shared" si="33"/>
        <v>2.8284271247461898</v>
      </c>
      <c r="E370" s="3">
        <f t="shared" si="34"/>
        <v>0.88622692545275805</v>
      </c>
      <c r="F370" s="3">
        <f t="shared" si="36"/>
        <v>9.5916630466254382</v>
      </c>
      <c r="G370" s="3">
        <f t="shared" si="37"/>
        <v>1.0530617357553812E-20</v>
      </c>
    </row>
    <row r="371" spans="1:7" x14ac:dyDescent="0.25">
      <c r="A371" s="2">
        <v>92.25</v>
      </c>
      <c r="B371" s="2">
        <f t="shared" si="35"/>
        <v>3.5609040816293535E-20</v>
      </c>
      <c r="D371" s="3">
        <f t="shared" si="33"/>
        <v>2.8284271247461898</v>
      </c>
      <c r="E371" s="3">
        <f t="shared" si="34"/>
        <v>0.88622692545275805</v>
      </c>
      <c r="F371" s="3">
        <f t="shared" si="36"/>
        <v>9.6046863561492728</v>
      </c>
      <c r="G371" s="3">
        <f t="shared" si="37"/>
        <v>9.2932372003448156E-21</v>
      </c>
    </row>
    <row r="372" spans="1:7" x14ac:dyDescent="0.25">
      <c r="A372" s="2">
        <v>92.5</v>
      </c>
      <c r="B372" s="2">
        <f t="shared" si="35"/>
        <v>3.1467420536668623E-20</v>
      </c>
      <c r="D372" s="3">
        <f t="shared" si="33"/>
        <v>2.8284271247461898</v>
      </c>
      <c r="E372" s="3">
        <f t="shared" si="34"/>
        <v>0.88622692545275805</v>
      </c>
      <c r="F372" s="3">
        <f t="shared" si="36"/>
        <v>9.6176920308356717</v>
      </c>
      <c r="G372" s="3">
        <f t="shared" si="37"/>
        <v>8.2012530442882376E-21</v>
      </c>
    </row>
    <row r="373" spans="1:7" x14ac:dyDescent="0.25">
      <c r="A373" s="2">
        <v>92.75</v>
      </c>
      <c r="B373" s="2">
        <f t="shared" si="35"/>
        <v>2.7807402727588939E-20</v>
      </c>
      <c r="D373" s="3">
        <f t="shared" si="33"/>
        <v>2.8284271247461898</v>
      </c>
      <c r="E373" s="3">
        <f t="shared" si="34"/>
        <v>0.88622692545275805</v>
      </c>
      <c r="F373" s="3">
        <f t="shared" si="36"/>
        <v>9.6306801421291119</v>
      </c>
      <c r="G373" s="3">
        <f t="shared" si="37"/>
        <v>7.2375804088968531E-21</v>
      </c>
    </row>
    <row r="374" spans="1:7" x14ac:dyDescent="0.25">
      <c r="A374" s="2">
        <v>93</v>
      </c>
      <c r="B374" s="2">
        <f t="shared" si="35"/>
        <v>2.4572997224365297E-20</v>
      </c>
      <c r="D374" s="3">
        <f t="shared" si="33"/>
        <v>2.8284271247461898</v>
      </c>
      <c r="E374" s="3">
        <f t="shared" si="34"/>
        <v>0.88622692545275805</v>
      </c>
      <c r="F374" s="3">
        <f t="shared" si="36"/>
        <v>9.6436507609929549</v>
      </c>
      <c r="G374" s="3">
        <f t="shared" si="37"/>
        <v>6.3871422930584227E-21</v>
      </c>
    </row>
    <row r="375" spans="1:7" x14ac:dyDescent="0.25">
      <c r="A375" s="2">
        <v>93.25</v>
      </c>
      <c r="B375" s="2">
        <f t="shared" si="35"/>
        <v>2.171472167944438E-20</v>
      </c>
      <c r="D375" s="3">
        <f t="shared" si="33"/>
        <v>2.8284271247461898</v>
      </c>
      <c r="E375" s="3">
        <f t="shared" si="34"/>
        <v>0.88622692545275805</v>
      </c>
      <c r="F375" s="3">
        <f t="shared" si="36"/>
        <v>9.6566039579139833</v>
      </c>
      <c r="G375" s="3">
        <f t="shared" si="37"/>
        <v>5.6366332899911276E-21</v>
      </c>
    </row>
    <row r="376" spans="1:7" x14ac:dyDescent="0.25">
      <c r="A376" s="2">
        <v>93.5</v>
      </c>
      <c r="B376" s="2">
        <f t="shared" si="35"/>
        <v>1.9188845330183461E-20</v>
      </c>
      <c r="D376" s="3">
        <f t="shared" si="33"/>
        <v>2.8284271247461898</v>
      </c>
      <c r="E376" s="3">
        <f t="shared" si="34"/>
        <v>0.88622692545275805</v>
      </c>
      <c r="F376" s="3">
        <f t="shared" si="36"/>
        <v>9.6695398029068578</v>
      </c>
      <c r="G376" s="3">
        <f t="shared" si="37"/>
        <v>4.9743114194223881E-21</v>
      </c>
    </row>
    <row r="377" spans="1:7" x14ac:dyDescent="0.25">
      <c r="A377" s="2">
        <v>93.75</v>
      </c>
      <c r="B377" s="2">
        <f t="shared" si="35"/>
        <v>1.6956720621661626E-20</v>
      </c>
      <c r="D377" s="3">
        <f t="shared" si="33"/>
        <v>2.8284271247461898</v>
      </c>
      <c r="E377" s="3">
        <f t="shared" si="34"/>
        <v>0.88622692545275805</v>
      </c>
      <c r="F377" s="3">
        <f t="shared" si="36"/>
        <v>9.6824583655185421</v>
      </c>
      <c r="G377" s="3">
        <f t="shared" si="37"/>
        <v>4.3898144201314395E-21</v>
      </c>
    </row>
    <row r="378" spans="1:7" x14ac:dyDescent="0.25">
      <c r="A378" s="2">
        <v>94</v>
      </c>
      <c r="B378" s="2">
        <f t="shared" si="35"/>
        <v>1.4984192480658171E-20</v>
      </c>
      <c r="D378" s="3">
        <f t="shared" si="33"/>
        <v>2.8284271247461898</v>
      </c>
      <c r="E378" s="3">
        <f t="shared" si="34"/>
        <v>0.88622692545275805</v>
      </c>
      <c r="F378" s="3">
        <f t="shared" si="36"/>
        <v>9.6953597148326587</v>
      </c>
      <c r="G378" s="3">
        <f t="shared" si="37"/>
        <v>3.8739976286871868E-21</v>
      </c>
    </row>
    <row r="379" spans="1:7" x14ac:dyDescent="0.25">
      <c r="A379" s="2">
        <v>94.25</v>
      </c>
      <c r="B379" s="2">
        <f t="shared" si="35"/>
        <v>1.3241076221727726E-20</v>
      </c>
      <c r="D379" s="3">
        <f t="shared" si="33"/>
        <v>2.8284271247461898</v>
      </c>
      <c r="E379" s="3">
        <f t="shared" si="34"/>
        <v>0.88622692545275805</v>
      </c>
      <c r="F379" s="3">
        <f t="shared" si="36"/>
        <v>9.7082439194737997</v>
      </c>
      <c r="G379" s="3">
        <f t="shared" si="37"/>
        <v>3.41879090793651E-21</v>
      </c>
    </row>
    <row r="380" spans="1:7" x14ac:dyDescent="0.25">
      <c r="A380" s="2">
        <v>94.5</v>
      </c>
      <c r="B380" s="2">
        <f t="shared" si="35"/>
        <v>1.1700696113569644E-20</v>
      </c>
      <c r="D380" s="3">
        <f t="shared" si="33"/>
        <v>2.8284271247461898</v>
      </c>
      <c r="E380" s="3">
        <f t="shared" si="34"/>
        <v>0.88622692545275805</v>
      </c>
      <c r="F380" s="3">
        <f t="shared" si="36"/>
        <v>9.7211110476117906</v>
      </c>
      <c r="G380" s="3">
        <f t="shared" si="37"/>
        <v>3.0170723868383467E-21</v>
      </c>
    </row>
    <row r="381" spans="1:7" x14ac:dyDescent="0.25">
      <c r="A381" s="2">
        <v>94.75</v>
      </c>
      <c r="B381" s="2">
        <f t="shared" si="35"/>
        <v>1.0339477559585844E-20</v>
      </c>
      <c r="D381" s="3">
        <f t="shared" si="33"/>
        <v>2.8284271247461898</v>
      </c>
      <c r="E381" s="3">
        <f t="shared" si="34"/>
        <v>0.88622692545275805</v>
      </c>
      <c r="F381" s="3">
        <f t="shared" si="36"/>
        <v>9.7339611669658925</v>
      </c>
      <c r="G381" s="3">
        <f t="shared" si="37"/>
        <v>2.6625570362583533E-21</v>
      </c>
    </row>
    <row r="382" spans="1:7" x14ac:dyDescent="0.25">
      <c r="A382" s="2">
        <v>95</v>
      </c>
      <c r="B382" s="2">
        <f t="shared" si="35"/>
        <v>9.1365866647552831E-21</v>
      </c>
      <c r="D382" s="3">
        <f t="shared" si="33"/>
        <v>2.8284271247461898</v>
      </c>
      <c r="E382" s="3">
        <f t="shared" si="34"/>
        <v>0.88622692545275805</v>
      </c>
      <c r="F382" s="3">
        <f t="shared" si="36"/>
        <v>9.7467943448089631</v>
      </c>
      <c r="G382" s="3">
        <f t="shared" si="37"/>
        <v>2.3496983374528171E-21</v>
      </c>
    </row>
    <row r="383" spans="1:7" x14ac:dyDescent="0.25">
      <c r="A383" s="2">
        <v>95.25</v>
      </c>
      <c r="B383" s="2">
        <f t="shared" si="35"/>
        <v>8.0736116841957666E-21</v>
      </c>
      <c r="D383" s="3">
        <f t="shared" si="33"/>
        <v>2.8284271247461898</v>
      </c>
      <c r="E383" s="3">
        <f t="shared" si="34"/>
        <v>0.88622692545275805</v>
      </c>
      <c r="F383" s="3">
        <f t="shared" si="36"/>
        <v>9.7596106479715683</v>
      </c>
      <c r="G383" s="3">
        <f t="shared" si="37"/>
        <v>2.0736015048102845E-21</v>
      </c>
    </row>
    <row r="384" spans="1:7" x14ac:dyDescent="0.25">
      <c r="A384" s="2">
        <v>95.5</v>
      </c>
      <c r="B384" s="2">
        <f t="shared" si="35"/>
        <v>7.1342814880596411E-21</v>
      </c>
      <c r="D384" s="3">
        <f t="shared" si="33"/>
        <v>2.8284271247461898</v>
      </c>
      <c r="E384" s="3">
        <f t="shared" si="34"/>
        <v>0.88622692545275805</v>
      </c>
      <c r="F384" s="3">
        <f t="shared" si="36"/>
        <v>9.7724101428460326</v>
      </c>
      <c r="G384" s="3">
        <f t="shared" si="37"/>
        <v>1.8299469051898321E-21</v>
      </c>
    </row>
    <row r="385" spans="1:7" x14ac:dyDescent="0.25">
      <c r="A385" s="2">
        <v>95.75</v>
      </c>
      <c r="B385" s="2">
        <f t="shared" si="35"/>
        <v>6.3042167424645297E-21</v>
      </c>
      <c r="D385" s="3">
        <f t="shared" si="33"/>
        <v>2.8284271247461898</v>
      </c>
      <c r="E385" s="3">
        <f t="shared" si="34"/>
        <v>0.88622692545275805</v>
      </c>
      <c r="F385" s="3">
        <f t="shared" si="36"/>
        <v>9.7851928953904626</v>
      </c>
      <c r="G385" s="3">
        <f t="shared" si="37"/>
        <v>1.614922475724293E-21</v>
      </c>
    </row>
    <row r="386" spans="1:7" x14ac:dyDescent="0.25">
      <c r="A386" s="2">
        <v>96</v>
      </c>
      <c r="B386" s="2">
        <f t="shared" si="35"/>
        <v>5.5707100056083338E-21</v>
      </c>
      <c r="D386" s="3">
        <f t="shared" si="33"/>
        <v>2.8284271247461898</v>
      </c>
      <c r="E386" s="3">
        <f t="shared" si="34"/>
        <v>0.88622692545275805</v>
      </c>
      <c r="F386" s="3">
        <f t="shared" si="36"/>
        <v>9.7979589711327115</v>
      </c>
      <c r="G386" s="3">
        <f t="shared" si="37"/>
        <v>1.4251640827409352E-21</v>
      </c>
    </row>
    <row r="387" spans="1:7" x14ac:dyDescent="0.25">
      <c r="A387" s="2">
        <v>96.25</v>
      </c>
      <c r="B387" s="2">
        <f t="shared" si="35"/>
        <v>4.922531379674429E-21</v>
      </c>
      <c r="D387" s="3">
        <f t="shared" ref="D387:D402" si="38">2^(($I$1-1)/2)</f>
        <v>2.8284271247461898</v>
      </c>
      <c r="E387" s="3">
        <f t="shared" ref="E387:E402" si="39">EXP(GAMMALN(($I$1-1)/2))</f>
        <v>0.88622692545275805</v>
      </c>
      <c r="F387" s="3">
        <f t="shared" si="36"/>
        <v>9.8107084351742913</v>
      </c>
      <c r="G387" s="3">
        <f t="shared" si="37"/>
        <v>1.2577028886936914E-21</v>
      </c>
    </row>
    <row r="388" spans="1:7" x14ac:dyDescent="0.25">
      <c r="A388" s="2">
        <v>96.5</v>
      </c>
      <c r="B388" s="2">
        <f t="shared" si="35"/>
        <v>4.349756749329919E-21</v>
      </c>
      <c r="D388" s="3">
        <f t="shared" si="38"/>
        <v>2.8284271247461898</v>
      </c>
      <c r="E388" s="3">
        <f t="shared" si="39"/>
        <v>0.88622692545275805</v>
      </c>
      <c r="F388" s="3">
        <f t="shared" si="36"/>
        <v>9.8234413521942496</v>
      </c>
      <c r="G388" s="3">
        <f t="shared" si="37"/>
        <v>1.1099189036438807E-21</v>
      </c>
    </row>
    <row r="389" spans="1:7" x14ac:dyDescent="0.25">
      <c r="A389" s="2">
        <v>96.75</v>
      </c>
      <c r="B389" s="2">
        <f t="shared" si="35"/>
        <v>3.8436159825071099E-21</v>
      </c>
      <c r="D389" s="3">
        <f t="shared" si="38"/>
        <v>2.8284271247461898</v>
      </c>
      <c r="E389" s="3">
        <f t="shared" si="39"/>
        <v>0.88622692545275805</v>
      </c>
      <c r="F389" s="3">
        <f t="shared" si="36"/>
        <v>9.8361577864530005</v>
      </c>
      <c r="G389" s="3">
        <f t="shared" si="37"/>
        <v>9.7949999458581476E-22</v>
      </c>
    </row>
    <row r="390" spans="1:7" x14ac:dyDescent="0.25">
      <c r="A390" s="2">
        <v>97</v>
      </c>
      <c r="B390" s="2">
        <f t="shared" si="35"/>
        <v>3.3963587739960849E-21</v>
      </c>
      <c r="D390" s="3">
        <f t="shared" si="38"/>
        <v>2.8284271247461898</v>
      </c>
      <c r="E390" s="3">
        <f t="shared" si="39"/>
        <v>0.88622692545275805</v>
      </c>
      <c r="F390" s="3">
        <f t="shared" si="36"/>
        <v>9.8488578017961039</v>
      </c>
      <c r="G390" s="3">
        <f t="shared" si="37"/>
        <v>8.6440571130360953E-22</v>
      </c>
    </row>
    <row r="391" spans="1:7" x14ac:dyDescent="0.25">
      <c r="A391" s="2">
        <v>97.25</v>
      </c>
      <c r="B391" s="2">
        <f t="shared" si="35"/>
        <v>3.0011360818137197E-21</v>
      </c>
      <c r="D391" s="3">
        <f t="shared" si="38"/>
        <v>2.8284271247461898</v>
      </c>
      <c r="E391" s="3">
        <f t="shared" si="39"/>
        <v>0.88622692545275805</v>
      </c>
      <c r="F391" s="3">
        <f t="shared" si="36"/>
        <v>9.8615414616580104</v>
      </c>
      <c r="G391" s="3">
        <f t="shared" si="37"/>
        <v>7.6283536280186928E-22</v>
      </c>
    </row>
    <row r="392" spans="1:7" x14ac:dyDescent="0.25">
      <c r="A392" s="2">
        <v>97.5</v>
      </c>
      <c r="B392" s="2">
        <f t="shared" si="35"/>
        <v>2.6518953444614697E-21</v>
      </c>
      <c r="D392" s="3">
        <f t="shared" si="38"/>
        <v>2.8284271247461898</v>
      </c>
      <c r="E392" s="3">
        <f t="shared" si="39"/>
        <v>0.88622692545275805</v>
      </c>
      <c r="F392" s="3">
        <f t="shared" si="36"/>
        <v>9.8742088290657488</v>
      </c>
      <c r="G392" s="3">
        <f t="shared" si="37"/>
        <v>6.7319984485464578E-22</v>
      </c>
    </row>
    <row r="393" spans="1:7" x14ac:dyDescent="0.25">
      <c r="A393" s="2">
        <v>97.75</v>
      </c>
      <c r="B393" s="2">
        <f t="shared" si="35"/>
        <v>2.3432878776736704E-21</v>
      </c>
      <c r="D393" s="3">
        <f t="shared" si="38"/>
        <v>2.8284271247461898</v>
      </c>
      <c r="E393" s="3">
        <f t="shared" si="39"/>
        <v>0.88622692545275805</v>
      </c>
      <c r="F393" s="3">
        <f t="shared" si="36"/>
        <v>9.8868599666425947</v>
      </c>
      <c r="G393" s="3">
        <f t="shared" si="37"/>
        <v>5.9409677790465511E-22</v>
      </c>
    </row>
    <row r="394" spans="1:7" x14ac:dyDescent="0.25">
      <c r="A394" s="2">
        <v>98</v>
      </c>
      <c r="B394" s="2">
        <f t="shared" si="35"/>
        <v>2.0705870353010744E-21</v>
      </c>
      <c r="D394" s="3">
        <f t="shared" si="38"/>
        <v>2.8284271247461898</v>
      </c>
      <c r="E394" s="3">
        <f t="shared" si="39"/>
        <v>0.88622692545275805</v>
      </c>
      <c r="F394" s="3">
        <f t="shared" si="36"/>
        <v>9.8994949366116654</v>
      </c>
      <c r="G394" s="3">
        <f t="shared" si="37"/>
        <v>5.2428856633634639E-22</v>
      </c>
    </row>
    <row r="395" spans="1:7" x14ac:dyDescent="0.25">
      <c r="A395" s="2">
        <v>98.25</v>
      </c>
      <c r="B395" s="2">
        <f t="shared" si="35"/>
        <v>1.8296158834093409E-21</v>
      </c>
      <c r="D395" s="3">
        <f t="shared" si="38"/>
        <v>2.8284271247461898</v>
      </c>
      <c r="E395" s="3">
        <f t="shared" si="39"/>
        <v>0.88622692545275805</v>
      </c>
      <c r="F395" s="3">
        <f t="shared" si="36"/>
        <v>9.9121138007995047</v>
      </c>
      <c r="G395" s="3">
        <f t="shared" si="37"/>
        <v>4.6268303585234384E-22</v>
      </c>
    </row>
    <row r="396" spans="1:7" x14ac:dyDescent="0.25">
      <c r="A396" s="2">
        <v>98.5</v>
      </c>
      <c r="B396" s="2">
        <f t="shared" si="35"/>
        <v>1.6166832820081909E-21</v>
      </c>
      <c r="D396" s="3">
        <f t="shared" si="38"/>
        <v>2.8284271247461898</v>
      </c>
      <c r="E396" s="3">
        <f t="shared" si="39"/>
        <v>0.88622692545275805</v>
      </c>
      <c r="F396" s="3">
        <f t="shared" si="36"/>
        <v>9.9247166206396038</v>
      </c>
      <c r="G396" s="3">
        <f t="shared" si="37"/>
        <v>4.0831634601813078E-22</v>
      </c>
    </row>
    <row r="397" spans="1:7" x14ac:dyDescent="0.25">
      <c r="A397" s="2">
        <v>98.75</v>
      </c>
      <c r="B397" s="2">
        <f t="shared" si="35"/>
        <v>1.4285273972816779E-21</v>
      </c>
      <c r="D397" s="3">
        <f t="shared" si="38"/>
        <v>2.8284271247461898</v>
      </c>
      <c r="E397" s="3">
        <f t="shared" si="39"/>
        <v>0.88622692545275805</v>
      </c>
      <c r="F397" s="3">
        <f t="shared" si="36"/>
        <v>9.9373034571758954</v>
      </c>
      <c r="G397" s="3">
        <f t="shared" si="37"/>
        <v>3.6033791063566031E-22</v>
      </c>
    </row>
    <row r="398" spans="1:7" x14ac:dyDescent="0.25">
      <c r="A398" s="2">
        <v>99</v>
      </c>
      <c r="B398" s="2">
        <f t="shared" si="35"/>
        <v>1.2622657807237755E-21</v>
      </c>
      <c r="D398" s="3">
        <f t="shared" si="38"/>
        <v>2.8284271247461898</v>
      </c>
      <c r="E398" s="3">
        <f t="shared" si="39"/>
        <v>0.88622692545275805</v>
      </c>
      <c r="F398" s="3">
        <f t="shared" si="36"/>
        <v>9.9498743710661994</v>
      </c>
      <c r="G398" s="3">
        <f t="shared" si="37"/>
        <v>3.1799709001977496E-22</v>
      </c>
    </row>
    <row r="399" spans="1:7" x14ac:dyDescent="0.25">
      <c r="A399" s="2">
        <v>99.25</v>
      </c>
      <c r="B399" s="2">
        <f t="shared" si="35"/>
        <v>1.1153512519289716E-21</v>
      </c>
      <c r="D399" s="3">
        <f t="shared" si="38"/>
        <v>2.8284271247461898</v>
      </c>
      <c r="E399" s="3">
        <f t="shared" si="39"/>
        <v>0.88622692545275805</v>
      </c>
      <c r="F399" s="3">
        <f t="shared" si="36"/>
        <v>9.9624294225856378</v>
      </c>
      <c r="G399" s="3">
        <f t="shared" si="37"/>
        <v>2.8063144697336614E-22</v>
      </c>
    </row>
    <row r="400" spans="1:7" x14ac:dyDescent="0.25">
      <c r="A400" s="2">
        <v>99.5</v>
      </c>
      <c r="B400" s="2">
        <f t="shared" si="35"/>
        <v>9.8553291047637003E-22</v>
      </c>
      <c r="D400" s="3">
        <f t="shared" si="38"/>
        <v>2.8284271247461898</v>
      </c>
      <c r="E400" s="3">
        <f t="shared" si="39"/>
        <v>0.88622692545275805</v>
      </c>
      <c r="F400" s="3">
        <f t="shared" si="36"/>
        <v>9.9749686716300019</v>
      </c>
      <c r="G400" s="3">
        <f t="shared" si="37"/>
        <v>2.4765638272182875E-22</v>
      </c>
    </row>
    <row r="401" spans="1:7" x14ac:dyDescent="0.25">
      <c r="A401" s="2">
        <v>99.75</v>
      </c>
      <c r="B401" s="2">
        <f t="shared" si="35"/>
        <v>8.7082168073164058E-22</v>
      </c>
      <c r="D401" s="3">
        <f t="shared" si="38"/>
        <v>2.8284271247461898</v>
      </c>
      <c r="E401" s="3">
        <f t="shared" si="39"/>
        <v>0.88622692545275805</v>
      </c>
      <c r="F401" s="3">
        <f t="shared" si="36"/>
        <v>9.9874921777190888</v>
      </c>
      <c r="G401" s="3">
        <f t="shared" si="37"/>
        <v>2.18555990657319E-22</v>
      </c>
    </row>
    <row r="402" spans="1:7" x14ac:dyDescent="0.25">
      <c r="A402" s="2">
        <v>100</v>
      </c>
      <c r="B402" s="2">
        <f t="shared" si="35"/>
        <v>7.6945986267064195E-22</v>
      </c>
      <c r="D402" s="3">
        <f t="shared" si="38"/>
        <v>2.8284271247461898</v>
      </c>
      <c r="E402" s="3">
        <f t="shared" si="39"/>
        <v>0.88622692545275805</v>
      </c>
      <c r="F402" s="3">
        <f t="shared" si="36"/>
        <v>10</v>
      </c>
      <c r="G402" s="3">
        <f t="shared" si="37"/>
        <v>1.9287498479639178E-22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X^2, sweet X^2...</vt:lpstr>
    </vt:vector>
  </TitlesOfParts>
  <Company>College Campus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srule</dc:creator>
  <cp:lastModifiedBy>Sean Rule</cp:lastModifiedBy>
  <dcterms:created xsi:type="dcterms:W3CDTF">2010-03-17T21:09:28Z</dcterms:created>
  <dcterms:modified xsi:type="dcterms:W3CDTF">2015-03-17T17:46:11Z</dcterms:modified>
</cp:coreProperties>
</file>